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K:\TIP\NCDOT Prioritization - SPOT\Prioritization 8.0\Local Input Methodology\Local Input Methodology\"/>
    </mc:Choice>
  </mc:AlternateContent>
  <xr:revisionPtr revIDLastSave="0" documentId="13_ncr:1_{8B13D4FC-00FA-4EEC-B0D2-879B5E4AED75}" xr6:coauthVersionLast="47" xr6:coauthVersionMax="47" xr10:uidLastSave="{00000000-0000-0000-0000-000000000000}"/>
  <bookViews>
    <workbookView xWindow="-96" yWindow="-96" windowWidth="23232" windowHeight="13872" tabRatio="536" activeTab="1" xr2:uid="{00000000-000D-0000-FFFF-FFFF00000000}"/>
  </bookViews>
  <sheets>
    <sheet name="Points Summary" sheetId="13" r:id="rId1"/>
    <sheet name="Regional" sheetId="11" r:id="rId2"/>
    <sheet name="Division" sheetId="1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Division!$A$1:$Y$115</definedName>
    <definedName name="_xlnm._FilterDatabase" localSheetId="1" hidden="1">Regional!$A$1:$X$114</definedName>
    <definedName name="A">[1]INTERSECTION!$C$34</definedName>
    <definedName name="A.T.">#REF!</definedName>
    <definedName name="AccessControl">'[2]Drop down options'!$D$2:$D$5</definedName>
    <definedName name="adfsdf">[3]INTERSECTION!$C$34</definedName>
    <definedName name="AreaType">'[2]Drop down options'!#REF!</definedName>
    <definedName name="asdfaf">[3]INTERSECTION!$C$34</definedName>
    <definedName name="B">[1]INTERSECTION!$C$35</definedName>
    <definedName name="BikePedPlan">#REF!</definedName>
    <definedName name="blah">'[4]Drop down options'!#REF!</definedName>
    <definedName name="blah2">#REF!</definedName>
    <definedName name="Counties">'[5]Drop down options'!$Q$2:$Q$101</definedName>
    <definedName name="CrossSection">'[2]Drop down options'!$A$2:$A$43</definedName>
    <definedName name="D">[1]INTERSECTION!$C$36</definedName>
    <definedName name="_xlnm.Database">#REF!</definedName>
    <definedName name="DESC">[6]INTERSECTION!$C$34</definedName>
    <definedName name="DESC2">[7]INTERSECTION!$C$34</definedName>
    <definedName name="DESC3">[8]INTERSECTION!$C$34</definedName>
    <definedName name="Division">'[9]Drop down options'!$K$2:$K$15</definedName>
    <definedName name="Divisions">'[5]Drop down options'!$L$2:$L$15</definedName>
    <definedName name="E">[1]INTERSECTION!$C$37</definedName>
    <definedName name="EAST">#REF!</definedName>
    <definedName name="Existing_Int">'[10]Drop Downs'!$A$2:$A$21</definedName>
    <definedName name="ExistingIntType">[11]Configurations!$A$2:$A$21</definedName>
    <definedName name="ExistingMedianTypeforCET">'[2]Drop down options'!$B$2:$B$7</definedName>
    <definedName name="f">[7]INTERSECTION!$C$37</definedName>
    <definedName name="Facility_Type">'[2]Drop down options'!$C$2:$C$6</definedName>
    <definedName name="FacilityType">'[9]Drop down options'!$D$2:$D$6</definedName>
    <definedName name="FacilityTypes">#REF!</definedName>
    <definedName name="FacilityTypes1">#REF!</definedName>
    <definedName name="FacilityTypes2">#REF!</definedName>
    <definedName name="FORCASTDATE">[6]INTERSECTION!$C$35</definedName>
    <definedName name="FORCASTDATE2">[8]INTERSECTION!$C$35</definedName>
    <definedName name="FullBCA">#REF!</definedName>
    <definedName name="FuncClass">#REF!</definedName>
    <definedName name="FutPaxVol">#REF!</definedName>
    <definedName name="Goal">'[9]Drop down options'!$M$2:$M$3</definedName>
    <definedName name="HorCurveEmissCost">#REF!</definedName>
    <definedName name="HorCurveEnergyCost">#REF!</definedName>
    <definedName name="ImprovementType">'[9]Drop down options'!$O$2:$O$7</definedName>
    <definedName name="Inflate">#REF!</definedName>
    <definedName name="Intermodal">#REF!</definedName>
    <definedName name="Lanes">#REF!</definedName>
    <definedName name="LanesPerDirection">'[9]Drop down options'!$B$2:$B$6</definedName>
    <definedName name="Lengths">#REF!</definedName>
    <definedName name="Location">'[9]Drop down options'!$G$2:$G$4</definedName>
    <definedName name="MedianType">'[9]Drop down options'!$A$2:$A$4</definedName>
    <definedName name="MPO_RPO">'[5]Drop down options'!$K$2:$K$38</definedName>
    <definedName name="MPORPO">'[9]Drop down options'!$J$2:$J$38</definedName>
    <definedName name="Multimodal">'[2]Drop down options'!#REF!</definedName>
    <definedName name="Multimodal1">#REF!</definedName>
    <definedName name="Multimodal2">#REF!</definedName>
    <definedName name="NORTH">#REF!</definedName>
    <definedName name="OtherPlan">#REF!</definedName>
    <definedName name="P1_TIP_Projects">#REF!</definedName>
    <definedName name="PMPeakDirection">[12]IAU_Directional!$N$74:$N$75</definedName>
    <definedName name="PROJECT">[6]INTERSECTION!$C$37</definedName>
    <definedName name="Project_Int">'[10]Drop Downs'!$B$2:$B$44</definedName>
    <definedName name="PROJECT2">[8]INTERSECTION!$C$37</definedName>
    <definedName name="ProjectCategory">#REF!</definedName>
    <definedName name="ProjectIntType">[11]Configurations!$B$2:$B$49</definedName>
    <definedName name="PVbenStream">#REF!</definedName>
    <definedName name="PVcostStream">#REF!</definedName>
    <definedName name="qryProjectHistoryWithLetProjects_CYRange">#REF!</definedName>
    <definedName name="RRnameOwner">#REF!</definedName>
    <definedName name="SAPBEXrevision" hidden="1">5</definedName>
    <definedName name="SAPBEXsysID" hidden="1">"PBW"</definedName>
    <definedName name="SAPBEXwbID" hidden="1">"4O8K4I4TPULUO33FOWO3O59AQ"</definedName>
    <definedName name="SOUTH">#REF!</definedName>
    <definedName name="SpecificImprovement">[5]SpecImp!$A$2:$A$19</definedName>
    <definedName name="SpecImp">'[9]Specific Improvement'!$A$2:$A$20</definedName>
    <definedName name="SpecImpType">'[2]Drop down options'!$H$2:$H$18</definedName>
    <definedName name="Speed">'[9]Drop down options'!$H$2:$H$12</definedName>
    <definedName name="SpeedLimit">'[2]Drop down options'!$E$2:$E$12</definedName>
    <definedName name="SPOT_COUNTY_8_1_11_MBV">#REF!</definedName>
    <definedName name="SPOT_DIVISION_8_1_11_MBV">#REF!</definedName>
    <definedName name="SPOT_DIVISION_8_2_11_MBV">#REF!</definedName>
    <definedName name="SPOT_MPORPO_8_1_11">#REF!</definedName>
    <definedName name="SPOT_MPORPO_8_1_11_MBV">#REF!</definedName>
    <definedName name="SPOT_ProposedCOUNTY_9_1_11_MBV">#REF!</definedName>
    <definedName name="SPOT_ProposedDIVISION_9_1_11_MBV">#REF!</definedName>
    <definedName name="SPOT_ProposedMPORPO_9_1_11_MBV">#REF!</definedName>
    <definedName name="TerrainType">'[2]Drop down options'!$F$2:$F$4</definedName>
    <definedName name="test">#REF!</definedName>
    <definedName name="Tier">'[9]Drop down options'!$N$2:$N$4</definedName>
    <definedName name="Tier2">#REF!</definedName>
    <definedName name="Tier3">#REF!</definedName>
    <definedName name="Tier4">#REF!</definedName>
    <definedName name="Tier5">#REF!</definedName>
    <definedName name="Tier6">#REF!</definedName>
    <definedName name="TotalCapCarYr">#REF!</definedName>
    <definedName name="TotalTTS">#REF!</definedName>
    <definedName name="TRAFFICYEAR">[6]INTERSECTION!$C$36</definedName>
    <definedName name="TRAFFICYEAR2">[8]INTERSECTION!$C$36</definedName>
    <definedName name="TravelTimeAnalysis">#REF!</definedName>
    <definedName name="TTS">[13]Sheet1!$A$1:$A$6</definedName>
    <definedName name="Type">'[14]Drop down options'!#REF!</definedName>
    <definedName name="VertGradeEmissCost">#REF!</definedName>
    <definedName name="VertGradeEnergyCost">#REF!</definedName>
    <definedName name="WEST">#REF!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3" l="1"/>
  <c r="J10" i="13"/>
  <c r="X115" i="12"/>
  <c r="X114" i="12"/>
  <c r="X26" i="12"/>
  <c r="X112" i="12"/>
  <c r="X111" i="12"/>
  <c r="X110" i="12"/>
  <c r="X4" i="12"/>
  <c r="X23" i="12"/>
  <c r="X70" i="12"/>
  <c r="X106" i="12"/>
  <c r="X105" i="12"/>
  <c r="X104" i="12"/>
  <c r="X12" i="12"/>
  <c r="X18" i="12"/>
  <c r="X102" i="12"/>
  <c r="X101" i="12"/>
  <c r="X100" i="12"/>
  <c r="X99" i="12"/>
  <c r="X98" i="12"/>
  <c r="X97" i="12"/>
  <c r="X96" i="12"/>
  <c r="X13" i="12"/>
  <c r="X95" i="12"/>
  <c r="X94" i="12"/>
  <c r="X93" i="12"/>
  <c r="X92" i="12"/>
  <c r="X91" i="12"/>
  <c r="X90" i="12"/>
  <c r="X89" i="12"/>
  <c r="X3" i="12"/>
</calcChain>
</file>

<file path=xl/sharedStrings.xml><?xml version="1.0" encoding="utf-8"?>
<sst xmlns="http://schemas.openxmlformats.org/spreadsheetml/2006/main" count="2957" uniqueCount="602">
  <si>
    <t>From</t>
  </si>
  <si>
    <t>To</t>
  </si>
  <si>
    <t>Description</t>
  </si>
  <si>
    <t>Complements Non-Highway</t>
  </si>
  <si>
    <t>NC 55</t>
  </si>
  <si>
    <t>I-40</t>
  </si>
  <si>
    <t>US 70</t>
  </si>
  <si>
    <t>US 501 Bypass (Duke Street)</t>
  </si>
  <si>
    <t>Omega Road</t>
  </si>
  <si>
    <t>NC 54</t>
  </si>
  <si>
    <t>SR 1006 (Orange Grove Rd)</t>
  </si>
  <si>
    <t>NC 55 (Avondale Drive)</t>
  </si>
  <si>
    <t>SR 1004 (Old Oxford Road)</t>
  </si>
  <si>
    <t>NC 98 (Holloway Street)</t>
  </si>
  <si>
    <t>SR 1919 (Lynn Road)</t>
  </si>
  <si>
    <t>NC 751</t>
  </si>
  <si>
    <t>NC 86</t>
  </si>
  <si>
    <t>Rail</t>
  </si>
  <si>
    <t>Mode</t>
  </si>
  <si>
    <t>Durham</t>
  </si>
  <si>
    <t>Highway</t>
  </si>
  <si>
    <t>Route/Project</t>
  </si>
  <si>
    <t>TIP</t>
  </si>
  <si>
    <t>Project Category</t>
  </si>
  <si>
    <t>Cost to NCDOT</t>
  </si>
  <si>
    <t>MTP Prioritization/ Plan Consistency</t>
  </si>
  <si>
    <t>N/A</t>
  </si>
  <si>
    <t>James Street</t>
  </si>
  <si>
    <t>Anderson Park</t>
  </si>
  <si>
    <t>NC 55 (Apex Highway)</t>
  </si>
  <si>
    <t>Cornwallis Road</t>
  </si>
  <si>
    <t>I-85</t>
  </si>
  <si>
    <t>T150449</t>
  </si>
  <si>
    <t>SR 1777 (Homestead Road)</t>
  </si>
  <si>
    <t>H170375</t>
  </si>
  <si>
    <t>H170126</t>
  </si>
  <si>
    <t>B170469</t>
  </si>
  <si>
    <t>SR 1116 (Garrett Road)</t>
  </si>
  <si>
    <t>B150405</t>
  </si>
  <si>
    <t>Cook Rd</t>
  </si>
  <si>
    <t>Martin Luther king Jr Parkway</t>
  </si>
  <si>
    <t>US 501</t>
  </si>
  <si>
    <t>H090366-A</t>
  </si>
  <si>
    <t>H149000-H</t>
  </si>
  <si>
    <t>R140014</t>
  </si>
  <si>
    <t>H149000-J</t>
  </si>
  <si>
    <t>R150312</t>
  </si>
  <si>
    <t>H149000-I</t>
  </si>
  <si>
    <t>H149000-G</t>
  </si>
  <si>
    <t>H171433</t>
  </si>
  <si>
    <t>US 15/501</t>
  </si>
  <si>
    <t>Farm House Road</t>
  </si>
  <si>
    <t>T171722</t>
  </si>
  <si>
    <t>SR 1448 (Latta Road) / SR 1639 (Infinity Road)</t>
  </si>
  <si>
    <t>East of SR 1110 (Barbee Chapel Road)</t>
  </si>
  <si>
    <t>East of NC 751</t>
  </si>
  <si>
    <t>US 501 (Roxboro Street)</t>
  </si>
  <si>
    <t>US 70 Business</t>
  </si>
  <si>
    <t>NC 98 (Wake Forest Highway)</t>
  </si>
  <si>
    <t>SR 1811 (Sherron Road / Patterson Road)</t>
  </si>
  <si>
    <t>US 501 (Duke Street)</t>
  </si>
  <si>
    <t>SR 1407 (West Carver Street)</t>
  </si>
  <si>
    <t>Roxboro Road</t>
  </si>
  <si>
    <t>SR 1815 (Mineral Springs Road)</t>
  </si>
  <si>
    <t>Duke University Road</t>
  </si>
  <si>
    <t>Nichols Farm</t>
  </si>
  <si>
    <t>H129685</t>
  </si>
  <si>
    <t>H140374-F</t>
  </si>
  <si>
    <t>H149000-B</t>
  </si>
  <si>
    <t>H149000-C</t>
  </si>
  <si>
    <t>H230766</t>
  </si>
  <si>
    <t>H192687</t>
  </si>
  <si>
    <t>H231718</t>
  </si>
  <si>
    <t>H190418</t>
  </si>
  <si>
    <t>H190419</t>
  </si>
  <si>
    <t>H230684</t>
  </si>
  <si>
    <t>H230732</t>
  </si>
  <si>
    <t>H231717</t>
  </si>
  <si>
    <t>Convert the Downtown Loop from one way to two way streets with multimodal accommodations along both sides of all roadways within the project limits.</t>
  </si>
  <si>
    <t>Improve intersection to enhance safety and provide multimodal accommodations along both sides of all roadways within the project limits.</t>
  </si>
  <si>
    <t>Construct a median for access management, as well as sidewalks and/or a shared use path and transit accommodations.</t>
  </si>
  <si>
    <t>ODX Route Headway Reduction</t>
  </si>
  <si>
    <t>Downtown Durham Transit Emphasis Zone (TEZ)</t>
  </si>
  <si>
    <t>Central Durham BRT - Route 100X</t>
  </si>
  <si>
    <t>Route 2 Headway Reduction</t>
  </si>
  <si>
    <t>T231671</t>
  </si>
  <si>
    <t>T231677</t>
  </si>
  <si>
    <t>T231679</t>
  </si>
  <si>
    <t>Purchase one additional vehicle to support headway reduction to 30 minutes during peak service hours on the ODX route.</t>
  </si>
  <si>
    <t>Durham Station in Downtown Durham to Efland-Cheeks Community Center in Orange County. Serves Duke University, Durham Tech Orange Campus, downtown Hillsborough, and Mebane in Alamance County.</t>
  </si>
  <si>
    <t>R192634</t>
  </si>
  <si>
    <t>R231706</t>
  </si>
  <si>
    <t>US 15/501 Business (Roxboro St) in downtown Durham.</t>
  </si>
  <si>
    <t>Project ID</t>
  </si>
  <si>
    <t>Sherron Road</t>
  </si>
  <si>
    <t>Dodson Crossroads (SR 1102)</t>
  </si>
  <si>
    <t>Orange Grove Road (SR 1006)</t>
  </si>
  <si>
    <t>SR 1102 (Orange Grove Road)</t>
  </si>
  <si>
    <t>SR-1221 (New Grady Brown School Road)</t>
  </si>
  <si>
    <t>Construct roadway on new location and widen Northern Durham Parkway from US 70 to Sherron Road to provide four lanes with a median. Include bicycle, pedestrian, and transit facilities along both sides of the roadway.</t>
  </si>
  <si>
    <t>Modernize roadway including wider lanes and paved shoulders.  Includes addition of turn lanes at multiple intersections.</t>
  </si>
  <si>
    <t>Orange, Alamance</t>
  </si>
  <si>
    <t>Orange</t>
  </si>
  <si>
    <t>Chatham</t>
  </si>
  <si>
    <t>SR 1183 (University Drive)</t>
  </si>
  <si>
    <t>Estes Drive</t>
  </si>
  <si>
    <t>East Franklin Street Sidepath</t>
  </si>
  <si>
    <t>US 15-501 (University Dr)</t>
  </si>
  <si>
    <t>Bolin Creek Greenway Extension</t>
  </si>
  <si>
    <t>Carrboro Morgan Creek Greenway</t>
  </si>
  <si>
    <t>Raleigh Road Sidepath</t>
  </si>
  <si>
    <t>ATT Forest Hills Park - Lyon Park Connector Trail</t>
  </si>
  <si>
    <t>Swift Avenue</t>
  </si>
  <si>
    <t>I 40 / Triangle Bikeway (NC 54 to NC 55)</t>
  </si>
  <si>
    <t>ATT / Durham Rail Trail Connector</t>
  </si>
  <si>
    <t>Durham-to-Oxford-to-VA Line</t>
  </si>
  <si>
    <t>Durham-to-Roxboro Trail (Long Version)</t>
  </si>
  <si>
    <t>Durham-to-Roxboro Trail (short version)</t>
  </si>
  <si>
    <t>Construct a shared use sidepath on one side of Cook Rd from Martin Luther King Jr Pkwy to Fayetteville St and connect a shared use path or trail from Fayetteville St to American Tobacco Trail.</t>
  </si>
  <si>
    <t>Hope Valley Road</t>
  </si>
  <si>
    <t>Construct shared use sidepath along one side of the roadway.</t>
  </si>
  <si>
    <t>Booker Creek Greenway Trail</t>
  </si>
  <si>
    <t>Bolin Creek Greenway Trail</t>
  </si>
  <si>
    <t>Construct sidepath along north side of Franklin Street to connect Bolin and Booker Creek Greenway Trails</t>
  </si>
  <si>
    <t>Blackwell Street</t>
  </si>
  <si>
    <t>Construct shared use sidepaths on both sides of US 15-501 Business (University Dr) from Cornwallis Rd to Blackwell St.</t>
  </si>
  <si>
    <t>Lynn Road</t>
  </si>
  <si>
    <t>Umstead Park</t>
  </si>
  <si>
    <t>Smith Level Road (by way of Phase 1)</t>
  </si>
  <si>
    <t>Construct approximately 2800 LF of paved multi-use path, with one crossing.  MUP to extend from the western terminus point of EL-4828A (Carrboro Morgan Creek Greenway Phase 1) to beginning point for future Phase 3.</t>
  </si>
  <si>
    <t>Hamilton Road</t>
  </si>
  <si>
    <t>Country Club Road</t>
  </si>
  <si>
    <t>Construct a multi-use path on one side of Raleigh Road.</t>
  </si>
  <si>
    <t>Chapel Hill Rd / Morehead Ave</t>
  </si>
  <si>
    <t>W Enterprise St / ATT</t>
  </si>
  <si>
    <t>Construct a multimodal trail facility to connect the ATT and Forest Hills Park to Lyon Park.</t>
  </si>
  <si>
    <t>Main Street</t>
  </si>
  <si>
    <t>Hull Avenue</t>
  </si>
  <si>
    <t>Construct a shared use side path on the east side of Swift Avenue from West Pettigrew Street to Hull Avenue, and construct a small section of sidewalk on the west side of Swift Avenue.</t>
  </si>
  <si>
    <t>Construct bicycle lanes on both sides of roadway and a sidewalk along the north/east side of roadway to extend existing bike lanes and sidewalk at Farm House Road to Homestead/Dairyland Rd intersection at Calvander.</t>
  </si>
  <si>
    <t>W Chapel Hill St at Future Dur. Rail Tr.</t>
  </si>
  <si>
    <t>American Tobacco Trail at Morehead Ave</t>
  </si>
  <si>
    <t>Construct shared use path / multi-use path and/or separated bike lane path to connect American Tobacco Trail to Downtown Durham and future Durham Rail Trail.</t>
  </si>
  <si>
    <t>Virginia Border</t>
  </si>
  <si>
    <t>Clayton Avenue (along US 501)</t>
  </si>
  <si>
    <t>Avondale Drive</t>
  </si>
  <si>
    <t>SR 1148 (Somerset Church Road)</t>
  </si>
  <si>
    <t>Construct ~27 miles of 14-foot wide multi-use recreational trail along the US 501 corridor from Avondale Drive in Durham to SR 1149 (Somerset Church Drive).</t>
  </si>
  <si>
    <t>Durham, Orange</t>
  </si>
  <si>
    <t>Granville, Durham</t>
  </si>
  <si>
    <t>Durham, Person</t>
  </si>
  <si>
    <t>Fayetteville Street Transit Emphasis Corridor</t>
  </si>
  <si>
    <t>Chapel Hill Road Transit Emphasis Corridor</t>
  </si>
  <si>
    <t>Headway Reduction GoDurham Route 4</t>
  </si>
  <si>
    <t>GoDurham Route 3 Expansion</t>
  </si>
  <si>
    <t>North Durham Crosstown</t>
  </si>
  <si>
    <t>North-South BRT</t>
  </si>
  <si>
    <t>Village Shopping Center, near the intersection of Raynor Street and Miami Boulevard.</t>
  </si>
  <si>
    <t>Fayetteville Street from Lakewood Avenue to Riddle Road in Durham.</t>
  </si>
  <si>
    <t>Chapel Hill Road in Durham from Chapel Hill Street to Pickett Road.</t>
  </si>
  <si>
    <t>Durham Station in Downtown Durham to North Duke Crossing. Route serves Duke Regional Hospital</t>
  </si>
  <si>
    <t>Duke Regional Hospital to Duke/VA Medical Center</t>
  </si>
  <si>
    <t xml:space="preserve">Eubanks park-and-ride to Southern Village park and ride. </t>
  </si>
  <si>
    <t>Improve ridership along the Fayetteville Street corridor, particularly for GoDurham Routes 5 &amp; 5K, by installing sidewalks, improved stop infrastructure such as landing pads, shelters, lighting, etc., as well as crosswalks, signage, and bus pullouts where appropriate.</t>
  </si>
  <si>
    <t>Upgrade route 4 through by purchasing vehicles and expanding service, as well as providing transit amenities and infrastructure for Roxboro Road Transit Emphasis Corridor (TEC).</t>
  </si>
  <si>
    <t>Reduces Emissions/Improves Air Quality</t>
  </si>
  <si>
    <t>Preliminary Engineering/Study Completed or Underway</t>
  </si>
  <si>
    <t>Orange, Durham</t>
  </si>
  <si>
    <t>Durham, Wake</t>
  </si>
  <si>
    <t>Wake, Durham</t>
  </si>
  <si>
    <t>Bicycle &amp; Pedestrian</t>
  </si>
  <si>
    <t>Division Needs</t>
  </si>
  <si>
    <t>2 - Off-Road/Separated Linear Bicycle Facility (Bicycle)</t>
  </si>
  <si>
    <t/>
  </si>
  <si>
    <t>B192919</t>
  </si>
  <si>
    <t>B193022</t>
  </si>
  <si>
    <t>B193180</t>
  </si>
  <si>
    <t>Construct greenway extension to connect the 2.5 mile Bolin Creek Greenway to the planned 1.7 miles of bicycle and pedestrian improvements on Estes Drive Extension, completing a key east-west connection and connecting Chapel Hill and Carrboro</t>
  </si>
  <si>
    <t>B230590</t>
  </si>
  <si>
    <t>B230693</t>
  </si>
  <si>
    <t>B230703</t>
  </si>
  <si>
    <t>B230707</t>
  </si>
  <si>
    <t>B231048</t>
  </si>
  <si>
    <t>Construct a segment of the Triangle Bikeway in Durham County, which entails a shared use path approximately 5 miles in length along the south side of I-40 from the bridge at NC 54 to NC 55.  This specific project includes new bicycle facilities, pedestrian intersection improvements, and transit connections.</t>
  </si>
  <si>
    <t>B231270</t>
  </si>
  <si>
    <t>3 - On-Road Designated Bicycle Facility (Bicycle)</t>
  </si>
  <si>
    <t>B231351</t>
  </si>
  <si>
    <t>B231383</t>
  </si>
  <si>
    <t>B231473</t>
  </si>
  <si>
    <t>Construct a 29.87, 14 foot wide multi-use recreational trail along the US 501 corridor from the City of Durham to the City of Roxboro.</t>
  </si>
  <si>
    <t>B231474</t>
  </si>
  <si>
    <t>U-6067</t>
  </si>
  <si>
    <t>Statewide Mobility</t>
  </si>
  <si>
    <t>US 15, US 501</t>
  </si>
  <si>
    <t>Convert to freeway/expressway per express design.</t>
  </si>
  <si>
    <t>8 - Improve Interchange</t>
  </si>
  <si>
    <t>1 - Widen Existing Roadway</t>
  </si>
  <si>
    <t>SR 1118 (Fayetteville Road)</t>
  </si>
  <si>
    <t>Regional Impact</t>
  </si>
  <si>
    <t>16 - Modernize Roadway</t>
  </si>
  <si>
    <t>H129638-A</t>
  </si>
  <si>
    <t>U-5720A</t>
  </si>
  <si>
    <t>US 70 (Miami Boulevard)</t>
  </si>
  <si>
    <t>East of SR 2095 (Page Road Extension)</t>
  </si>
  <si>
    <t>Upgrade Roadway to Freeway</t>
  </si>
  <si>
    <t>2 - Upgrade Arterial to Freeway/Expressway</t>
  </si>
  <si>
    <t>U-5516</t>
  </si>
  <si>
    <t>US 501 (Roxboro Road)</t>
  </si>
  <si>
    <t>Intersection improvements</t>
  </si>
  <si>
    <t>10 - Improve Intersection</t>
  </si>
  <si>
    <t>R-5821A</t>
  </si>
  <si>
    <t>H149000-A</t>
  </si>
  <si>
    <t>U-5774A</t>
  </si>
  <si>
    <t>NC 54 (Raleigh Road)</t>
  </si>
  <si>
    <t>U-5774B</t>
  </si>
  <si>
    <t>West of US 15 / US 501 in Orange County</t>
  </si>
  <si>
    <t>SR 1110 (Barbee Chapel Road) in Durham County</t>
  </si>
  <si>
    <t>4 - Upgrade Arterial to Signalized RCI Corridor</t>
  </si>
  <si>
    <t>U-5774C</t>
  </si>
  <si>
    <t>East of Little Creek</t>
  </si>
  <si>
    <t>Upgrade Roadway Corridor</t>
  </si>
  <si>
    <t>U-5774G</t>
  </si>
  <si>
    <t>U-5774H</t>
  </si>
  <si>
    <t>NC 751 and SR 1116 (Garrett Road) intersection improvements including NC 54 from NC 751 to Garrett and intersection of NC 751/Garrett</t>
  </si>
  <si>
    <t>U-5774I</t>
  </si>
  <si>
    <t>U-5774J</t>
  </si>
  <si>
    <t>H149001-A</t>
  </si>
  <si>
    <t>U-5304A</t>
  </si>
  <si>
    <t>NC 54/86 (South Columbia Street)</t>
  </si>
  <si>
    <t>Improve interchange</t>
  </si>
  <si>
    <t>H149001-C</t>
  </si>
  <si>
    <t>U-5304E</t>
  </si>
  <si>
    <t>Manning Drive</t>
  </si>
  <si>
    <t>7 - Upgrade At-grade Intersection to Interchange or Grade Separation</t>
  </si>
  <si>
    <t>H149001-D</t>
  </si>
  <si>
    <t>U-5304D</t>
  </si>
  <si>
    <t>US 15/501, NC 54 interchange (Raleigh Road)</t>
  </si>
  <si>
    <t>SR 1742 (Ephesus Church Road)</t>
  </si>
  <si>
    <t>Construct operational improvements and add sidewalks, sidepaths, and transit accommodations.</t>
  </si>
  <si>
    <t>26 - Upgrade Roadway</t>
  </si>
  <si>
    <t>H150228</t>
  </si>
  <si>
    <t>H150786</t>
  </si>
  <si>
    <t>U-5937</t>
  </si>
  <si>
    <t>NC 147 (Durham Freeway)</t>
  </si>
  <si>
    <t>SR 1127 (West Chapel Hill Street)</t>
  </si>
  <si>
    <t>Briggs Avenue in Durham</t>
  </si>
  <si>
    <t>Construct auxiliary lanes and operational improvements.</t>
  </si>
  <si>
    <t>22 - Construct Auxiliary Lanes or Other Operational Improvements</t>
  </si>
  <si>
    <t>11 - Access Management</t>
  </si>
  <si>
    <t>H171350</t>
  </si>
  <si>
    <t>I-6010</t>
  </si>
  <si>
    <t>East of SR 1827 (Midland Terrace) at lane add/drop</t>
  </si>
  <si>
    <t>SR 1632 (Red Mill Road)</t>
  </si>
  <si>
    <t>New Route</t>
  </si>
  <si>
    <t>5 - Construct Roadway on New Location</t>
  </si>
  <si>
    <t>I-540</t>
  </si>
  <si>
    <t>US 1</t>
  </si>
  <si>
    <t>12 - Ramp Metering</t>
  </si>
  <si>
    <t>H185154</t>
  </si>
  <si>
    <t>US 70 Business (Hillsborough Road)</t>
  </si>
  <si>
    <t>NC 751 (Academy Road), NC 751 (Cameron Boulevard)</t>
  </si>
  <si>
    <t>H230721</t>
  </si>
  <si>
    <t>U-6192</t>
  </si>
  <si>
    <t>NCRR/NS NC Line</t>
  </si>
  <si>
    <t>SR 1954 (W. Ellis Road) in Durham County</t>
  </si>
  <si>
    <t>3 - Highway-rail crossing improvement (point)</t>
  </si>
  <si>
    <t>SR 1317 (Neal Road) in Durham</t>
  </si>
  <si>
    <t>Construction of grade separation at SR 1317 (Neal Road) and closure of existing at-grade crossing (Crossing # 735 202E) in Durham.</t>
  </si>
  <si>
    <t>R150319</t>
  </si>
  <si>
    <t>MP 49.8 (CP Funston) to MP 56 (East Durham Yard) in Durham</t>
  </si>
  <si>
    <t>Construction of second main track from Control Point Funston (MP 49.8) to East Durham Yard (MP 56) in Durham.</t>
  </si>
  <si>
    <t>1 - Freight rail corridor improvement or construction (line)</t>
  </si>
  <si>
    <t>R150320</t>
  </si>
  <si>
    <t>MP 58.5 (East Durham Yard) to MP 63.5 (CP Nelson) in Durham</t>
  </si>
  <si>
    <t>Construction of second main track from East Durham Yard (MP 58.5) to Control Point Nelson (MP 63.5) in Durham.</t>
  </si>
  <si>
    <t>R170032</t>
  </si>
  <si>
    <t>NCRR/NS NC Line MP 44.5 to MP 48 east of Hillsborough</t>
  </si>
  <si>
    <t>Construction of curve radius improvements on the NC Line from MP 44.5 to MP 48 east of Hillsborough.</t>
  </si>
  <si>
    <t>7 - Corridor modernization (line)</t>
  </si>
  <si>
    <t>R170033</t>
  </si>
  <si>
    <t>MP 38 to MP 40.4 near Efland</t>
  </si>
  <si>
    <t>Construction of curve radius improvements from MP 38 to MP 40.4 near Efland on the NC Line.</t>
  </si>
  <si>
    <t>R171833</t>
  </si>
  <si>
    <t>I-40 Rail Bridge in Durham County</t>
  </si>
  <si>
    <t>2 - Freight rail facility improvement or construction (point)</t>
  </si>
  <si>
    <t>R191321</t>
  </si>
  <si>
    <t>SR 1120 (Mt. Willing Rd), Efland</t>
  </si>
  <si>
    <t>R231693</t>
  </si>
  <si>
    <t>S Plum St, Durham County</t>
  </si>
  <si>
    <t>R231695</t>
  </si>
  <si>
    <t>S Driver St, Durham County</t>
  </si>
  <si>
    <t>R231698</t>
  </si>
  <si>
    <t>NCRR/NS NC Line (King to West Durham Track Improvements)</t>
  </si>
  <si>
    <t>MP 47.9 (CP King) to MP 54 (West Durham) in Durham County</t>
  </si>
  <si>
    <t>R231699</t>
  </si>
  <si>
    <t>NCRR/NS NC Line (Central Durham Track Improvements)</t>
  </si>
  <si>
    <t>MP 54 (West Durham) to MP 56.4 (CP D&amp;S Junction) in Durham County</t>
  </si>
  <si>
    <t>R231700</t>
  </si>
  <si>
    <t>NCRR/NS NC Line (East Durham to Sullivan Track Improvements)</t>
  </si>
  <si>
    <t>MP 57.4 (East Durham Yard) (east of S. Driver St) to MP 59.1 (CP Sullivan) (east of SR 1940 (Glover Rd) in Durham County</t>
  </si>
  <si>
    <t>R231703</t>
  </si>
  <si>
    <t>NCRR/NS NC Line (Research Triangle Park Station)</t>
  </si>
  <si>
    <t>Research Triangle Foundation (RTF)-owned land near the intersection of NC 54 and SR 1959 (S Miami Blvd)</t>
  </si>
  <si>
    <t>Construction of a new intercity rail station for Piedmont service in RTP near the intersection of NC 54 and SR 1959 (S Miami Blvd) (south of NC 54 on west side of NC Line) with connections to the proposed Triangle Mobility Hub, proposed BRT corridor, and proposed greenway.</t>
  </si>
  <si>
    <t>4 - Passenger rail station improvement or construction (point)</t>
  </si>
  <si>
    <t>NCRR/NS NC Line (East Durham Rail Yard Relocation)</t>
  </si>
  <si>
    <t>East Durham Rail Yard located adjacent to Angier Avenue just south of Ellis Road in Durham County</t>
  </si>
  <si>
    <t>Relocate the Norfolk Southern East Durham Rail Yard to mitigate future congestion between rail modes in Durham (freight, passenger rail, and inter-city rail) and mitigate potential safety issues between rail modes.</t>
  </si>
  <si>
    <t>Transit</t>
  </si>
  <si>
    <t>5 - Facility - Passenger Station</t>
  </si>
  <si>
    <t>1 - Mobility (route-specific) - New Service</t>
  </si>
  <si>
    <t>2 - Mobility (route-specific) - Headway Reduction</t>
  </si>
  <si>
    <t>6 - Facility - Stop/Shelter</t>
  </si>
  <si>
    <t>T192652</t>
  </si>
  <si>
    <t>T193154</t>
  </si>
  <si>
    <t>T193158</t>
  </si>
  <si>
    <t>T231687</t>
  </si>
  <si>
    <t>T231690</t>
  </si>
  <si>
    <t>T231691</t>
  </si>
  <si>
    <t>Improvement Type</t>
  </si>
  <si>
    <t>C</t>
  </si>
  <si>
    <t>Durham-Chapel Hill-Carrboro MPO</t>
  </si>
  <si>
    <t>D</t>
  </si>
  <si>
    <t>05, 07</t>
  </si>
  <si>
    <t>C, D</t>
  </si>
  <si>
    <t>D, C</t>
  </si>
  <si>
    <t>Durham, Granville</t>
  </si>
  <si>
    <t>Funding Region(s)</t>
  </si>
  <si>
    <t>Division(s)</t>
  </si>
  <si>
    <t>MPO(s) / RPO(s)</t>
  </si>
  <si>
    <t>County(ies)</t>
  </si>
  <si>
    <t>Total Methodology Points</t>
  </si>
  <si>
    <t xml:space="preserve">American Tobacco Trail </t>
  </si>
  <si>
    <t>Triangle West TPO</t>
  </si>
  <si>
    <t>Local Funding</t>
  </si>
  <si>
    <t>Old NC 86 Bike Lanes &amp; Sidewalk</t>
  </si>
  <si>
    <t>Construct a multi-use recreational trail from the City of Durham through the City of Oxford to the Virginia/North Carolina border.</t>
  </si>
  <si>
    <t>Kerr-Tar RPO, Triangle West TPO</t>
  </si>
  <si>
    <t>Triangle West TPO, Kerr-Tar RPO</t>
  </si>
  <si>
    <t>B250020</t>
  </si>
  <si>
    <t>Construct a 10-foot wide multi-use path along NC 54 from James St (adjacent to the Carrboro Post Office) to Anderson Park, a distance of approximately 0.75 mi in total.</t>
  </si>
  <si>
    <t>B250150</t>
  </si>
  <si>
    <t>Panther Creek Trail</t>
  </si>
  <si>
    <t xml:space="preserve">Junction Road </t>
  </si>
  <si>
    <t xml:space="preserve">Redwood Road </t>
  </si>
  <si>
    <t>The Panther Creek Trail is a planned 4.8-mile multi-use trail in Durham County, stretching from Junction Road to Redwood Road. This trail will provide a dedicated route for cyclists, pedestrians, and other non-motorized users, connecting key areas within the county and improving access to recreational and natural spaces. The trail will follow a mix of new and existing corridors, making it an important link in Durham's greenway network. The path would extend eastward to inevitably link with the Mountains-to-Sea Trail and connect to the Falls Lake area.</t>
  </si>
  <si>
    <t>B250181</t>
  </si>
  <si>
    <t>Morgan Creek Greenway West ? BO-2415</t>
  </si>
  <si>
    <t>Morgan Creek Greenway Trailhead</t>
  </si>
  <si>
    <t xml:space="preserve">Smith Level Road </t>
  </si>
  <si>
    <t xml:space="preserve">Construct a multi-use path from the current Morgan Creek Greenway terminus at the existing trailhead parking lot to Smith Level Road, connecting to the Town of Carrboro?s Morgan Creek Greenway. </t>
  </si>
  <si>
    <t>B250263</t>
  </si>
  <si>
    <t>Homestead Road</t>
  </si>
  <si>
    <t>Martin Luther King Jr. BLVD (NC-86)</t>
  </si>
  <si>
    <t xml:space="preserve">Weaver Dairy Extension </t>
  </si>
  <si>
    <t>Expand existing sidewalk to multi-use path (735ft) from MLK Jr Blvd to Aquatic Dr and construct new multiuse path on north side of Homestead Rd from Aquatic Drive to Weaver Dairy Extension (1,800ft). Convert existing sidewalk to multiuse path on south side of Homestead Rd from the Seymour Center to MLK Jr Blvd (1,350ft). Construct in road bike lanes from Aquatic drive to Weaver Dairy Extension (1,800ft) on both sides.</t>
  </si>
  <si>
    <t>B250264</t>
  </si>
  <si>
    <t>Carrboro Bolin Creek Greenway Phase 2</t>
  </si>
  <si>
    <t>Jones Creek Greenway</t>
  </si>
  <si>
    <t>Lake Hogan Farms</t>
  </si>
  <si>
    <t>Construct Phase 2 of the Bolin Creek Greenway?10-foot wide multi-use path from Jones Creek Greenway to Turtleback Crossing Drive (approximately 3,225 linear feet).</t>
  </si>
  <si>
    <t>B250543</t>
  </si>
  <si>
    <t>Carrboro Bolin Creek Greenway Phases 3 &amp; 4</t>
  </si>
  <si>
    <t>Bolin Creek Phase 1b</t>
  </si>
  <si>
    <t>Bolin Creek Phase 1a (Wilson Park)</t>
  </si>
  <si>
    <t>Create multi-use path following the existing OWASA easement along the creek as an extension of Bolin Creek Greenway.</t>
  </si>
  <si>
    <t>B250544</t>
  </si>
  <si>
    <t>East Coast Greenway: Durham-to-Stem</t>
  </si>
  <si>
    <t>Avondale Drive/ North of E Trinity Ave</t>
  </si>
  <si>
    <t>Old NC 75/Main Street</t>
  </si>
  <si>
    <t>The East Coast Greenway: Durham-to-Stem project aims to enhance regional connectivity and promote sustainable transportation by constructing dedicated bike infrastructure from the existing Durham-to-Roxboro Rail Trail (located at Old Oxford Rd) to Stem, NC. This section of the Greenway will significantly improve non-motorized transportation options, encouraging both recreational and commuter cyclists. The project will create a seamless transition between urban Durham and the rural communities of Stem, fostering better connectivity for local residents and visitors alike.</t>
  </si>
  <si>
    <t>H090006-A</t>
  </si>
  <si>
    <t>I-0305A</t>
  </si>
  <si>
    <t>SR 1006 Near Hillsborough</t>
  </si>
  <si>
    <t>East of SR 1709</t>
  </si>
  <si>
    <t>WEST OF SR 1006 (ORANGE GROVE ROAD) IN ORANGE COUNTY TO WEST OF SR 1400 (SPARGER ROAD) IN DURHAM COUNTY. ADD LANES.</t>
  </si>
  <si>
    <t>SR 1937/1107 (Old Fayetteville ARd)</t>
  </si>
  <si>
    <r>
      <t xml:space="preserve">Construct operational improvements, incldue </t>
    </r>
    <r>
      <rPr>
        <b/>
        <i/>
        <sz val="11"/>
        <rFont val="Calibri"/>
        <family val="2"/>
      </rPr>
      <t>bicycle/pedestrian</t>
    </r>
    <r>
      <rPr>
        <sz val="11"/>
        <rFont val="Calibri"/>
        <family val="2"/>
      </rPr>
      <t xml:space="preserve"> accomodations</t>
    </r>
  </si>
  <si>
    <t xml:space="preserve">improve interchange </t>
  </si>
  <si>
    <t>WEST OF US 15 / US 501 IN ORANGE COUNTY TO EAST OF SR 1110 (BARBEE CHAPEL ROAD) IN DURHAM COUNTY. UPGRADE ROADWAY CORRIDOR.</t>
  </si>
  <si>
    <t>EAST OF SR1110 (BARBEE CHAPEL ROAD) TO EAST OF LITTLE CREEK. UPGRADE ROADWAY CORRIDOR.</t>
  </si>
  <si>
    <t>The purpose of this project (H149000-I) is to improve mobility and safety for multiple travel modes along NC 54 by adding travel lanes, sidewalks, bicycle and transit accommodations.</t>
  </si>
  <si>
    <t>Alleviate congestion and improve safety</t>
  </si>
  <si>
    <t>This project will reduce congestion and increase capacity, safety and mobility at this interchange.</t>
  </si>
  <si>
    <t>I-0305C</t>
  </si>
  <si>
    <t>NC-86</t>
  </si>
  <si>
    <t>Reduce congestion and improve travel time reliability</t>
  </si>
  <si>
    <t xml:space="preserve">Orange </t>
  </si>
  <si>
    <t>H170072-A</t>
  </si>
  <si>
    <t>U-6120A</t>
  </si>
  <si>
    <t>NC 98 (HOLLOWAY STREET)</t>
  </si>
  <si>
    <t>SR 1838 (JUNCTION ROAD)</t>
  </si>
  <si>
    <t>WEST OF SR 1919 (LYNN ROAD)</t>
  </si>
  <si>
    <t>SR 1838 (JUNCTION ROAD TO WEST OF SR 1919 (LYNN ROAD) IN DURHAM. CONSTRUCT SAFETY IMPROVEMENTS AND WIDEN TO ADD MEDIAN. INCLUDE SHARED USE PATHS ON BOTH SIDES OF THE ROADWAY AND TRANSIT STOP IMPROVEMENTS THROUGHOUT PROJECT LIMITS, AND TRAFFIC SIGNALS WHERE NEEDED.</t>
  </si>
  <si>
    <t>Construct median as an access management facility. Include bicycle and pedestrian facilities and transit stop improvements along both sides of the roadway.</t>
  </si>
  <si>
    <t>Construct median along section with potential turn lanes at Lavender Avenue, Bon Air Avenue, and Murray Avenue. Include bicycle and pedestrian facilities, streetscape amenities, and bus stop improvements along both sides of the roadway.</t>
  </si>
  <si>
    <t>Improve safety and traffic operations by adding lanes and addressing deficient ramps.</t>
  </si>
  <si>
    <t>Northern Durham Parkway</t>
  </si>
  <si>
    <t>H171698</t>
  </si>
  <si>
    <t>US-64</t>
  </si>
  <si>
    <t>South of SR-1919 (Smith Level Road)/Orange County Line</t>
  </si>
  <si>
    <t>US 64 BYPASS TO SR 1919 (SMITH LEVEL ROAD). CONVERT REMAINING NON-SYNCHRONIZED SECTIONS OF FACILITY TO SYNCHRONIZED STREET.</t>
  </si>
  <si>
    <t>Triangle West TPO, Central Pines RPO</t>
  </si>
  <si>
    <t>Triangle West TPO, Capital Area MPO</t>
  </si>
  <si>
    <t>H172194</t>
  </si>
  <si>
    <t>U-6118</t>
  </si>
  <si>
    <t>MERIDIAN PARKWAY TO I-40 INTERCHANGE IN DURHAM.  ADD THIRD SOUTHBOUND LANE, UPGRADE RAMP TERMINALS, AND INCLUDE BIKE-PED FACILITIES.</t>
  </si>
  <si>
    <t>SR 1106 (Orange Grove Road)</t>
  </si>
  <si>
    <t>Mayo Street</t>
  </si>
  <si>
    <t>SR 1314 (Neal Road)</t>
  </si>
  <si>
    <t>Install a one-lane roundabout. Include bicycle, pedestrian, and transit accommodations along both sides of all roadways within the project limits.</t>
  </si>
  <si>
    <t>Install a median to manage access and improve safety. Include pedestrian, bicycle, and transit accommodations along both sides of the roadway.</t>
  </si>
  <si>
    <t>NC 98</t>
  </si>
  <si>
    <t>Per the NC 98 Corridor Study, construct a quadrant road at this intersection to reduce congestion and create travel time savings. Include bicycle, pedestrian, and transit accommodations along both sides of all roadways within the project limits.</t>
  </si>
  <si>
    <t>BL-0139</t>
  </si>
  <si>
    <t>South Churton Street</t>
  </si>
  <si>
    <t>Modernize Orange Grove Road between South Churton Street and New Grady Brown School Road (SR 1221) to include both pedestrian and bicycle improvements along the roadway. The 1-40 bridge would be widened to accommodate both pedestrian and bicycle amenities and one additional travel lane. Create two roundabouts along Orange Grove Road, one at Eno Mountain Road and one at Mayo Street.</t>
  </si>
  <si>
    <t>Lynn Rd</t>
  </si>
  <si>
    <t>Old NC 10</t>
  </si>
  <si>
    <t>Modernize Old NC 10 from NC 86 to US 70 Business with NCDOT standard street cross-section 2B (60' row, 11' travel lanes, with 5' paved shoulder), add turn lanes and safety improvements at Lawrence Road (SR-1561) New Hope Church Road (SR-1723), University Station Road (SR-1712), Mt. Harmon Church Road (SR-1339) and US 70 Business.</t>
  </si>
  <si>
    <t>HP-0018</t>
  </si>
  <si>
    <t>SR 1380 (West Morgan Street), US 70 (Roxboro Road)</t>
  </si>
  <si>
    <t>Capital Area MPO, Triangle West TPO</t>
  </si>
  <si>
    <t>H250179</t>
  </si>
  <si>
    <t>Add dynamic inside shoulder, NON-tolled, open to all traffic during congested periods and incidents; open to buses at all times. Full camera coverage. Dynamic lane signs (NOT gantries) to indicate whether shoulder is open/closed. Continuous access.</t>
  </si>
  <si>
    <t>H250206</t>
  </si>
  <si>
    <t>Garrett Rd</t>
  </si>
  <si>
    <t>Pickett Road</t>
  </si>
  <si>
    <t>Construct a roundabout at the intersection of Garrett Rd  &amp; Pickett Rd.</t>
  </si>
  <si>
    <t>H250212</t>
  </si>
  <si>
    <t>US 501 (Roxboro Street), US 501 (North Mangum Street)</t>
  </si>
  <si>
    <t>West Markham Avenue</t>
  </si>
  <si>
    <t>Lakewood Avenue</t>
  </si>
  <si>
    <t>Convert Mangum St &amp; Roxboro St from one way to two way streets with multimodal accommodations on one or both streets</t>
  </si>
  <si>
    <t>H250268</t>
  </si>
  <si>
    <t>Purefoy Drive</t>
  </si>
  <si>
    <t>Weaver Dairy Extension</t>
  </si>
  <si>
    <t>Construct an extension of Purefoy Drive from its current terminus to Weaver Dairy Road Extension.</t>
  </si>
  <si>
    <t>H250521</t>
  </si>
  <si>
    <t>H250590</t>
  </si>
  <si>
    <t>H250728</t>
  </si>
  <si>
    <t>H250829</t>
  </si>
  <si>
    <t>North Duke Street, North Gregson Street</t>
  </si>
  <si>
    <t>West Lakewood Avenue</t>
  </si>
  <si>
    <t>Convert Duke St &amp; Gregson St from one way to two way streets with multimodal accommodations on one or both streets.</t>
  </si>
  <si>
    <t>SR 1177 (Dairyland Road)</t>
  </si>
  <si>
    <t>Old NC 86 (SR 1009)</t>
  </si>
  <si>
    <t>Modernize Dairyland Road (SR 1177) from Orange Grove Road (SR 1006) to Old NC 86 (SR 1009) with NCDOT standard street cross-section 2b (60' ROW, 11' travel lines with 5' paved shoulder), add turn lanes and safety improvements at Orange Grove Road (SR 1106), Borland Road (SR 1126), Arthur Minnis Road (SR 1115) and Dairyland Roads (SR 1177).</t>
  </si>
  <si>
    <t>I-87</t>
  </si>
  <si>
    <t>Convert facility to a managed freeway ("managed motorway") with ramp metering and other ATM/ITS.</t>
  </si>
  <si>
    <t xml:space="preserve">Convert the corridor to a 4-lane RCI with multimodal accommodations. </t>
  </si>
  <si>
    <t>Construction of grade separation at SR 1171 (W. Ellis Road) and closure of existing at-grade crossing (Crossing #735 236Y) in Durham.</t>
  </si>
  <si>
    <t>Construction of a triple track bridge over I-40 (Crossing #734 743D) in Durham County.</t>
  </si>
  <si>
    <t>Construction of a grade separation on the realignment of SR 1120 (Mount Willing Road) with Efland Cedar Grove Road at US 70 and closure of existing at-grade crossing (Crossing #735 145T) at Mount Willing Road near Elfand.</t>
  </si>
  <si>
    <t>Replacement, widening, and lengthening of the rail bridge at US 15/501 Business (Roxboro Street) (Crossing #735 233D) in downtown Durham. Make the bridge higher to reduce truck conflict, make the span longer to facilitate a future two-way Roxboro Street, and make the bridge wider to accommodate four tracks.</t>
  </si>
  <si>
    <t>NCRR/NS NC Line &amp; CSX SB Line (S. Plum Street Rail Crossing Improvements)</t>
  </si>
  <si>
    <t>Construction of road OVER rail grade separation at S Plum Street and closure of existing at-grade crossing (Crossing #630 472K) in Durham. Grade separation will need to span across CSX SB Line yard tracks.</t>
  </si>
  <si>
    <t>NCRR/NS NC Line &amp; CSX SB Line (S. Driver St Rail Crossing Improvement)</t>
  </si>
  <si>
    <t>Construction of road OVER rail grade separation at S Driver Street and closure of existing at-grade crossing (Crossing #630 471D) in Durham. Grade separation will need to span across CSX SB Line yard tracks.</t>
  </si>
  <si>
    <t>Construction of new main track between MP 47.9 (Control Point King) to MP 54 (West Durham) near Hillandale Road to establish double track along this corridor segment.</t>
  </si>
  <si>
    <t>5, 7</t>
  </si>
  <si>
    <t>Construction of new main track between MP 54 (West Durham) (Campus Dr) to MP 56.4 (Control Point D&amp;S Junction) (between S Plum &amp; S Driver Sts) to establish double track along this corridor segment.</t>
  </si>
  <si>
    <t>Construction of new main track between MP 57.4 (East Durham Yard, east of S. Driver St) to MP 59.1 (Control Point Sullivan), east of SR 1940 (Glover Rd) to establish triple track along this corridor segment.</t>
  </si>
  <si>
    <t>High Crash Area*</t>
  </si>
  <si>
    <t>Environmental Justice*</t>
  </si>
  <si>
    <t>T250530</t>
  </si>
  <si>
    <t>T250539</t>
  </si>
  <si>
    <t>T250542</t>
  </si>
  <si>
    <t>Village Neighborhood Transit Center</t>
  </si>
  <si>
    <t>Regional Multimodal Transportation Center</t>
  </si>
  <si>
    <t>BRT- Chapel Hill to RTP</t>
  </si>
  <si>
    <t>BRT - Orange County to Alamance County</t>
  </si>
  <si>
    <t>Duke to Downtown to NCCU / Durham Tech</t>
  </si>
  <si>
    <t>Durham Station in Downtown Durham to Brier Creek in Wake County.</t>
  </si>
  <si>
    <t>Downtown Durham at Pettigrew, Ramsuer, Roxboro, and Mangum streets</t>
  </si>
  <si>
    <t>Durham Station in downtown Durham to Holloway Street</t>
  </si>
  <si>
    <t>Near the intersection of S Churton Street and Orange Grove Road</t>
  </si>
  <si>
    <t xml:space="preserve">UNC Hospital to RTP </t>
  </si>
  <si>
    <t>From Carrboro to Mebane</t>
  </si>
  <si>
    <t xml:space="preserve">Improve bus speed and reliability at TEZ that connect with Liberty Street transit lanes and routes 2, 3, and 9. </t>
  </si>
  <si>
    <t>Provide improvements along North Durham Crosstown route, stops, and transfer points.</t>
  </si>
  <si>
    <t>Design and construct a Neighborhood Transit Center (NTC). This will include shelters, landing pads, bus pullouts, and information and ticket kiosks. Park-and-ride facilities will also be available.</t>
  </si>
  <si>
    <t>Improve transit ridership along the Chapel Hill Street corridor by installing sidewalks, improved stop infrastructure such as landing pads, shelters, lighting, etc., as well as crosswalks, signage, and bus pullouts where appropriate. Includes expansion of route 10.</t>
  </si>
  <si>
    <t>Provide high quality bus rapid transit service from Eubanks park-and-ride to Southern Village park-and-ride in Chapel Hill.</t>
  </si>
  <si>
    <t>Provide improvements/expand along routes 3 / 3V, East Durham Crosstown, and transfer points</t>
  </si>
  <si>
    <t>Centralized Mobility Hub in Orange County connecting all transit agencies together to Amtrak, bike/ped facilities, and park-n-ride lots. Also considered a Regional Transfer Center.</t>
  </si>
  <si>
    <t>BRT between Chapel Hill and the Research Triangle Park, from UNC Health Complex to the Regional Transit Center in the RTP, Via NC-54 and I-40. Part in mixed traffic and part bus on shoulder system (BOSS)</t>
  </si>
  <si>
    <t>Provide BRT from Carrboro to Mebane. This would generally follow existing GoTriangle route 420 and the ODX</t>
  </si>
  <si>
    <t>Durham, Orange, Alamance</t>
  </si>
  <si>
    <t xml:space="preserve">Durham, Orange, </t>
  </si>
  <si>
    <t>2</t>
  </si>
  <si>
    <t>0</t>
  </si>
  <si>
    <t>1</t>
  </si>
  <si>
    <t xml:space="preserve">Regional Impact Quantative Score
(Out of 70)
</t>
  </si>
  <si>
    <t>Division Needs Quantitave Score 
(Out of 50)</t>
  </si>
  <si>
    <t>05</t>
  </si>
  <si>
    <t>07</t>
  </si>
  <si>
    <t>07, 05</t>
  </si>
  <si>
    <t>13 - Citywide Signal System</t>
  </si>
  <si>
    <t>H193009</t>
  </si>
  <si>
    <t>HP-0005</t>
  </si>
  <si>
    <t>Division 5 Non-Municipal Division wide signal system</t>
  </si>
  <si>
    <t>Division-wide signal system to provide communication and cameras to improve signal timing.</t>
  </si>
  <si>
    <t>Capital Area MPO, Triangle West TPO, Kerr-Tar RPO</t>
  </si>
  <si>
    <t>Wake, Durham, Franklin, Granville</t>
  </si>
  <si>
    <t>H231862</t>
  </si>
  <si>
    <t>HP-0006</t>
  </si>
  <si>
    <t>Chapel Hill and Carrboro Citywide Signal System</t>
  </si>
  <si>
    <t>Plan and implement an improved signal system for the Town of Chapel Hill and the Town of Carrboro including transit signal priority.</t>
  </si>
  <si>
    <t>H250724</t>
  </si>
  <si>
    <t>Hillsborough Citywide Signal System</t>
  </si>
  <si>
    <t>Plan and implement an improved signal system for the Town of Hillsborough.</t>
  </si>
  <si>
    <t>T171692</t>
  </si>
  <si>
    <t>Commuter Rail Transit West Durham to Auburn</t>
  </si>
  <si>
    <t>Service from the West Durham station, which is along Main Street in Durham between Fifteenth Street and Hillsborough Road, and the Auburn station in Garner.</t>
  </si>
  <si>
    <t xml:space="preserve">Construct infrastructure to implement Triangle Regional Rail service.  Project includes 8 trains and 32 coaches.
 </t>
  </si>
  <si>
    <t>Triangle West TPO, Burlington-Graham MPO</t>
  </si>
  <si>
    <t>T171898</t>
  </si>
  <si>
    <t>Commuter Rail from West Durham to Garner</t>
  </si>
  <si>
    <t>Commuter rail service along NCRR corridor serving Durham, RTP, Morrisville, Cary, Raleigh, and Garner</t>
  </si>
  <si>
    <t>Construct infrastructure to implement Triangle Regional Rail service.  Project includes 5 locomotives and 20 coaches.</t>
  </si>
  <si>
    <t>T171904</t>
  </si>
  <si>
    <t>Mebane to Selma Commuter Rail Service</t>
  </si>
  <si>
    <t>CRT service from Mebane to Selma serving Hillsborough, Durham, Morrisville, Cary, Raleigh, Garner, Clayton and Selma</t>
  </si>
  <si>
    <t>Construct infrastructure to implement Triangle Regional Rail service from Mebane to Selma.  Project includes 9 locomotives and 36 coaches.</t>
  </si>
  <si>
    <t>C, D, A</t>
  </si>
  <si>
    <t>05, 07, 04</t>
  </si>
  <si>
    <t>Capital Area MPO, Triangle West TPO, Upper Coastal Plain RPO</t>
  </si>
  <si>
    <t>Durham, Johnston, Wake, Orange</t>
  </si>
  <si>
    <t>T171912</t>
  </si>
  <si>
    <t>West Durham to Wake Forest Commuter Rail</t>
  </si>
  <si>
    <t>West Durham to Wake Forest along NCRR and S-line serving Durham, Morrisville, Cary, Raleigh, and Wake Forest</t>
  </si>
  <si>
    <t>Construct infrastructure to implement Triangle Regional Rail service from West Durham to Wake Forest. Project includes 6 locomotives and 24 coaches.</t>
  </si>
  <si>
    <t>T191778</t>
  </si>
  <si>
    <t>DRX</t>
  </si>
  <si>
    <t>Downtown Durham to downtown Raleigh</t>
  </si>
  <si>
    <t>Purchase two 40-foot buses to support headway reduction on the DRX route, the chief transit connection between Raleigh and Durham.</t>
  </si>
  <si>
    <t>T191799</t>
  </si>
  <si>
    <t>GoTriangle Route CRX Higher Frequency</t>
  </si>
  <si>
    <t>Express route between downtown Raleigh and downtown Chapel Hill</t>
  </si>
  <si>
    <t>Addition of two 40-foot buses per shift, generating a 5 minute Headway Reduction on the chief transit connection between Raleigh and Chapel Hill</t>
  </si>
  <si>
    <t>Durham, Orange, Wake</t>
  </si>
  <si>
    <t>T192906</t>
  </si>
  <si>
    <t>RTP Hub to North Hills BRT</t>
  </si>
  <si>
    <t>BRT service along NC 54, Western Blvd, Wake Forest Rd serving RTP, Morrisville, Cary, and Raleigh.</t>
  </si>
  <si>
    <t>Construct infrastructure and service from BRT HUB to North Hills.  New BRT lanes from RTP to Cary and downtown Raleigh to North Hills.  Project includes 21 vehicles.</t>
  </si>
  <si>
    <t>T192907</t>
  </si>
  <si>
    <t>TP-0002</t>
  </si>
  <si>
    <t>Durham to North Hills BRT</t>
  </si>
  <si>
    <t>BRT service along NC 147, NC 54, Western, and Wake Forest Rd serving Durham, RTP, Morrisville, Cary, and Raleigh.</t>
  </si>
  <si>
    <t>Construct infrastructure and service from downtown Durham to North Hills.  New BRT lanes from RTP to Cary and downtown Raleigh to North Hills.  Project includes 24 vehicles.</t>
  </si>
  <si>
    <t>T192909</t>
  </si>
  <si>
    <t>RTP Hub to Triangle Town Center BRT</t>
  </si>
  <si>
    <t>BRT service along NC 54, Western, and Capital Blvd serving RTP, Morrisville, Cary, and Raleigh.</t>
  </si>
  <si>
    <t>Construct infrastructure and service from RTP to Triangle Town Center.  New BRT lanes from RTP to Cary and downtown Raleigh to Triangle Town Center.   Project includes 23 vehicles.</t>
  </si>
  <si>
    <t>T192912</t>
  </si>
  <si>
    <t>Chapel Hill to Triangle Town Center BRT</t>
  </si>
  <si>
    <t>BRT service along NC 54, Western Blvd, and Capital Blvd serving Chapel Hill, RTP, Morrisville, Cary, and Raleigh.</t>
  </si>
  <si>
    <t>Construct infrastructure and service from Chapel Hill to Triangle Town Center. New BRT lanes from Chapel Hill to Cary and downtown Raleigh to Triangle Town Center.   Project includes 33 vehicles.</t>
  </si>
  <si>
    <t>T192914</t>
  </si>
  <si>
    <t>RTP to Garner Station BRT</t>
  </si>
  <si>
    <t>BRT service along NC 54, Western Blvd, and Wilmington St serving RTP, Morrisville, Cary, Raleigh, and Garner</t>
  </si>
  <si>
    <t>Construct infrastructure and service from RTP to Garner Station. New BRT lanes from RTP to Cary.  Project includes 19 vehicles.</t>
  </si>
  <si>
    <t>T192915</t>
  </si>
  <si>
    <t>RTP Hub to Raleigh BRT</t>
  </si>
  <si>
    <t>BRT service along NC 54 and Western Blvd.</t>
  </si>
  <si>
    <t>Construct infrastructure and service from RTP to downtown Raleigh.  New BRT lanes from RTP to Cary.  Project includes 17 vehicles.</t>
  </si>
  <si>
    <t>T193141</t>
  </si>
  <si>
    <t>TP-0004</t>
  </si>
  <si>
    <t>Durham-Carrboro BRT</t>
  </si>
  <si>
    <t>Service begins at The Village Shopping Center in Durham and terminates in Carrboro. Serves downtown Durham, Duke University, South Square, Patterson Place, Easttowne, downtown Chapel Hill, UNC Campus, UNC hospitals, and Carrboro.</t>
  </si>
  <si>
    <t>High quality transit service along the 15/501 corridor between Durham and Carrboro also serving Chapel Hill. Bus Rapid Transit (BRT) service with dedicated lanes and other BRT functionality.</t>
  </si>
  <si>
    <t>Add BRT service from Duke to Downtown Raleigh via NCCU/Durham Tech, Regional Transit Center, and NCSU. 10 vehicles (electric and charging infrastructure). Includes ramps to/from highways and other transit priority infrastructure</t>
  </si>
  <si>
    <t>Reduce headway on Route 2</t>
  </si>
  <si>
    <t>T250514</t>
  </si>
  <si>
    <t>I-40 BRT</t>
  </si>
  <si>
    <t>RTP to Downtown Raleigh via I-40</t>
  </si>
  <si>
    <t>outside shoulders with existing BOSS, new stations with other necessary improvements</t>
  </si>
  <si>
    <t>T250516</t>
  </si>
  <si>
    <t>RTP to Downtown Raleigh along I-40</t>
  </si>
  <si>
    <t>Outside shoulders with existing BOSS, new stations with other necessary improvements</t>
  </si>
  <si>
    <t>T250517</t>
  </si>
  <si>
    <t>Western Wake BRT</t>
  </si>
  <si>
    <t>RTP to Apex Mobility Hub</t>
  </si>
  <si>
    <t>Construction infrastructure and service from RTP Triangle Mobility Hub to Apex Mobility Hub</t>
  </si>
  <si>
    <t>i</t>
  </si>
  <si>
    <t>d</t>
  </si>
  <si>
    <t>Points Assigned</t>
  </si>
  <si>
    <t>Targets</t>
  </si>
  <si>
    <t>Regional</t>
  </si>
  <si>
    <t>Division</t>
  </si>
  <si>
    <t>Bike/Ped</t>
  </si>
  <si>
    <t>Any Mode</t>
  </si>
  <si>
    <t>Total</t>
  </si>
  <si>
    <t>Actual</t>
  </si>
  <si>
    <t>As a reminder, 500 points can be flexed between the Regional and Division tiers</t>
  </si>
  <si>
    <r>
      <t xml:space="preserve">Construct operational improvements, include </t>
    </r>
    <r>
      <rPr>
        <b/>
        <i/>
        <sz val="11"/>
        <rFont val="Calibri"/>
        <family val="2"/>
      </rPr>
      <t>bicycle/pedestrian</t>
    </r>
    <r>
      <rPr>
        <sz val="11"/>
        <rFont val="Calibri"/>
        <family val="2"/>
      </rPr>
      <t xml:space="preserve"> accomodations</t>
    </r>
  </si>
  <si>
    <t>B230702</t>
  </si>
  <si>
    <t>Downtown Rail Trail To R. Kelly Bryant Bridge Trail</t>
  </si>
  <si>
    <t>Durham Rail Trail at Avondale Drive</t>
  </si>
  <si>
    <t>Drew Street / Granby Street Intersection</t>
  </si>
  <si>
    <t>Construct a multimodal trail facility to connect the Downtown Rail Trail to the R. Kelly Bryant Bridge Trail.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</si>
</sst>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00"/>
  </numFmts>
  <fonts count="13"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u/>
      <sz val="12"/>
      <color theme="1"/>
      <name val="Calibri"/>
      <family val="2"/>
      <scheme val="minor"/>
    </font>
    <font>
      <b/>
      <u/>
      <sz val="12"/>
      <name val="Calibri"/>
      <family val="2"/>
      <scheme val="minor"/>
    </font>
    <font>
      <sz val="11"/>
      <name val="Calibri"/>
      <family val="2"/>
    </font>
    <font>
      <b/>
      <sz val="11"/>
      <name val="Calibri"/>
      <family val="2"/>
    </font>
    <font>
      <b/>
      <i/>
      <sz val="11"/>
      <name val="Calibri"/>
      <family val="2"/>
    </font>
    <font>
      <sz val="11"/>
      <color theme="1"/>
      <name val="Calibri"/>
      <family val="2"/>
    </font>
    <font>
      <b/>
      <sz val="11"/>
      <color theme="0"/>
      <name val="Calibri"/>
      <family val="2"/>
    </font>
    <font>
      <sz val="16"/>
      <color theme="1"/>
      <name val="Calibri"/>
      <family val="2"/>
      <scheme val="minor"/>
    </font>
    <font>
      <b/>
      <sz val="16"/>
      <color theme="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8000"/>
        <bgColor indexed="64"/>
      </patternFill>
    </fill>
    <fill>
      <patternFill patternType="solid">
        <fgColor rgb="FFFF66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2" fillId="0" borderId="0"/>
    <xf numFmtId="0" fontId="3"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9" fillId="0" borderId="0"/>
  </cellStyleXfs>
  <cellXfs count="48">
    <xf numFmtId="0" fontId="0" fillId="0" borderId="0" xfId="0"/>
    <xf numFmtId="0" fontId="4" fillId="0" borderId="0" xfId="0" applyFont="1" applyAlignment="1">
      <alignment horizontal="center" wrapText="1"/>
    </xf>
    <xf numFmtId="0" fontId="0" fillId="0" borderId="0" xfId="0"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2" fontId="6" fillId="0" borderId="1" xfId="0" applyNumberFormat="1" applyFont="1" applyBorder="1" applyAlignment="1">
      <alignment horizontal="left" vertical="center" wrapText="1"/>
    </xf>
    <xf numFmtId="164" fontId="6" fillId="0" borderId="1" xfId="0" applyNumberFormat="1" applyFont="1" applyBorder="1" applyAlignment="1">
      <alignment horizontal="center" vertical="center" wrapText="1"/>
    </xf>
    <xf numFmtId="2" fontId="5" fillId="0" borderId="0" xfId="0" applyNumberFormat="1" applyFont="1" applyAlignment="1">
      <alignment horizontal="center" wrapText="1"/>
    </xf>
    <xf numFmtId="0" fontId="7" fillId="0" borderId="1" xfId="0" applyFont="1" applyBorder="1" applyAlignment="1">
      <alignment horizontal="left" vertical="center" wrapText="1"/>
    </xf>
    <xf numFmtId="2"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42" fontId="9" fillId="0" borderId="1" xfId="4" applyNumberFormat="1" applyFont="1" applyFill="1" applyBorder="1" applyAlignment="1">
      <alignment vertical="center"/>
    </xf>
    <xf numFmtId="42" fontId="6" fillId="0" borderId="1" xfId="7" applyNumberFormat="1" applyFont="1" applyBorder="1" applyAlignment="1" applyProtection="1">
      <alignment horizontal="center" vertical="center" wrapText="1"/>
      <protection locked="0"/>
    </xf>
    <xf numFmtId="0" fontId="9" fillId="0" borderId="1" xfId="7" applyFont="1" applyBorder="1" applyAlignment="1" applyProtection="1">
      <alignment horizontal="left" vertical="center" wrapText="1"/>
      <protection locked="0"/>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xf>
    <xf numFmtId="0" fontId="0" fillId="8" borderId="1" xfId="0" applyFill="1" applyBorder="1" applyAlignment="1">
      <alignment horizontal="center" vertical="center"/>
    </xf>
    <xf numFmtId="2" fontId="0" fillId="9"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2" fontId="0" fillId="9"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2" fontId="10" fillId="10" borderId="1" xfId="0" applyNumberFormat="1" applyFont="1" applyFill="1" applyBorder="1" applyAlignment="1">
      <alignment horizontal="center" vertical="center" wrapText="1"/>
    </xf>
    <xf numFmtId="2" fontId="10" fillId="11"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6" borderId="0" xfId="0" applyFill="1" applyAlignment="1">
      <alignment horizontal="center" vertical="center" wrapText="1"/>
    </xf>
    <xf numFmtId="0" fontId="0" fillId="7" borderId="0" xfId="0" applyFill="1" applyAlignment="1">
      <alignment horizontal="center" vertical="center" wrapText="1"/>
    </xf>
    <xf numFmtId="0" fontId="0" fillId="8" borderId="0" xfId="0" applyFill="1" applyAlignment="1">
      <alignment horizontal="center" vertical="center" wrapText="1"/>
    </xf>
    <xf numFmtId="2" fontId="0" fillId="9" borderId="0" xfId="0" applyNumberFormat="1" applyFill="1" applyAlignment="1">
      <alignment horizontal="center" vertical="center" wrapText="1"/>
    </xf>
    <xf numFmtId="1" fontId="0" fillId="0" borderId="1" xfId="0" applyNumberFormat="1" applyBorder="1" applyAlignment="1">
      <alignment horizontal="center" vertical="center" wrapText="1"/>
    </xf>
    <xf numFmtId="0" fontId="11" fillId="0" borderId="0" xfId="0" applyFont="1"/>
    <xf numFmtId="0" fontId="12" fillId="0" borderId="0" xfId="0" applyFont="1"/>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6" fillId="12" borderId="1" xfId="0" applyFont="1" applyFill="1" applyBorder="1" applyAlignment="1">
      <alignment horizontal="center" vertical="center" wrapText="1"/>
    </xf>
  </cellXfs>
  <cellStyles count="9">
    <cellStyle name="Comma 2" xfId="3" xr:uid="{00000000-0005-0000-0000-000000000000}"/>
    <cellStyle name="Currency 2" xfId="4" xr:uid="{00000000-0005-0000-0000-000002000000}"/>
    <cellStyle name="Normal" xfId="0" builtinId="0"/>
    <cellStyle name="Normal 11" xfId="1" xr:uid="{00000000-0005-0000-0000-000004000000}"/>
    <cellStyle name="Normal 2" xfId="7" xr:uid="{E600FAF1-7C14-4BD9-9B80-A140CB375997}"/>
    <cellStyle name="Normal 3" xfId="8" xr:uid="{8B8D2E92-17C4-4F59-B416-D843DE392575}"/>
    <cellStyle name="Normal 31" xfId="6" xr:uid="{00000000-0005-0000-0000-000005000000}"/>
    <cellStyle name="Normal 8 2" xfId="2" xr:uid="{00000000-0005-0000-0000-000006000000}"/>
    <cellStyle name="Percent 2" xfId="5" xr:uid="{00000000-0005-0000-0000-000007000000}"/>
  </cellStyles>
  <dxfs count="0"/>
  <tableStyles count="0" defaultTableStyle="TableStyleMedium2" defaultPivotStyle="PivotStyleLight16"/>
  <colors>
    <mruColors>
      <color rgb="FFFFFFCC"/>
      <color rgb="FFFFFF6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C:\Patriot\04-Projects\91307%20SPOT%20Phase%202\Volume%20Development\Final%20TT%20Sheets\Phase%203\I-140%20NonAdj%20Breakou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P:\Prioritization%204.0\Projects\Interchange-Intersection%20Projects\All%20New%20Interchange-Intersection%20Submittals%20(Phase%20III)%204-2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1-Projects\91506%20SPOT%204%20Analysis\SPOT%204.0%20Trackin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C:\Users\fre56857\AppData\Local\Microsoft\Windows\Temporary%20Internet%20Files\Content.Outlook\YEFKERXX\SPOT%20O-D%20Template%20-%2007-28-20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ioritization%202.0\Projects\Urban%20Loops\Mobility%20Fund\Project%20Evaluation\Potential%20Projects.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file:///C:\Users\DavidandBeth\Library\Containers\com.microsoft.Excel\Data\Documents\C:\Users\Peter\AppData\Local\Microsoft\Windows\Temporary%20Internet%20Files\Content.Outlook\445LTGSP\Initial%20Project%20Scores\P3.0%20Existing%20Projects%202-4-14.xlsx?7DD1D939" TargetMode="External"/><Relationship Id="rId1" Type="http://schemas.openxmlformats.org/officeDocument/2006/relationships/externalLinkPath" Target="file:///\\7DD1D939\P3.0%20Existing%20Projects%202-4-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P:\Prioritization%204.0\Projects\Initial%20Project%20Scores\P3.0%20Existing%20Projects%202-4-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4-Projects\91307%20SPOT%20Phase%202\Volume%20Development\Final%20TT%20Sheets\NCDOT\Regional\IAU&amp;TurnPercent_South_NC-211_NC-73_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C:\currentlaptop\NC\prioritization\p4\evaluations\Initial%20Project%20Scores\P3.0%20Existing%20Projects%202-4-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obility%20Fund\2012%20Solicitation\DRAFT%20Mobility%20Fund%20Scores%20-%206-6-12%20with%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ncf-data\04-Projects\91307%20SPOT%20Phase%202\QAQC\NCDOT\Volume%20Development\0442\US%2064%20&amp;%20NC%20345%20PEDA%20Requ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C:\Patriot\04-Projects\91307%20SPOT%20Phase%202\Volume%20Development\Final%20TT%20Sheets\Phase%203\Futch%20Creek%20NonAdj%20Breakou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avidandBeth\Library\Containers\com.microsoft.Excel\Data\Documents\C:\Patriot\04-Projects\91307%20SPOT%20Phase%202\Volume%20Development\Final%20TT%20Sheets\Phase%203\new\NonAdj%20Breakou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unding%20Scenarios\Spreadsheets\Strategic%20Transportation%20Investments%20MASTER%20Spreadsheet%202-11-14%20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SECTIO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tatus"/>
      <sheetName val="Highway"/>
      <sheetName val="Tracking"/>
      <sheetName val="Eliminate"/>
      <sheetName val="Unscoped"/>
      <sheetName val="Sheet2"/>
      <sheetName val="Sheet3"/>
      <sheetName val="TTS-Output"/>
      <sheetName val="Configurations"/>
    </sheetNames>
    <sheetDataSet>
      <sheetData sheetId="0"/>
      <sheetData sheetId="1"/>
      <sheetData sheetId="2"/>
      <sheetData sheetId="3"/>
      <sheetData sheetId="4"/>
      <sheetData sheetId="5"/>
      <sheetData sheetId="6"/>
      <sheetData sheetId="7"/>
      <sheetData sheetId="8"/>
      <sheetData sheetId="9">
        <row r="2">
          <cell r="A2" t="str">
            <v>New Location</v>
          </cell>
          <cell r="B2" t="str">
            <v>Diamond</v>
          </cell>
        </row>
        <row r="3">
          <cell r="A3" t="str">
            <v>At-Grade Intersection</v>
          </cell>
          <cell r="B3" t="str">
            <v>Diamond with 1 loop (constrained)</v>
          </cell>
        </row>
        <row r="4">
          <cell r="A4" t="str">
            <v>Grade-Separation</v>
          </cell>
          <cell r="B4" t="str">
            <v>Diamond with 2 loops (constrained)</v>
          </cell>
        </row>
        <row r="5">
          <cell r="A5" t="str">
            <v>Diamond</v>
          </cell>
          <cell r="B5" t="str">
            <v>Diamond with 1 loop (room for loop)</v>
          </cell>
        </row>
        <row r="6">
          <cell r="A6" t="str">
            <v>Diamond with 1 loop</v>
          </cell>
          <cell r="B6" t="str">
            <v>Diamond with 2 loops (room for 2 loops)</v>
          </cell>
        </row>
        <row r="7">
          <cell r="A7" t="str">
            <v>Diamond with 2 loops</v>
          </cell>
          <cell r="B7" t="str">
            <v>Tight Urban Diamond</v>
          </cell>
        </row>
        <row r="8">
          <cell r="A8" t="str">
            <v>Tight Urban Diamond</v>
          </cell>
          <cell r="B8" t="str">
            <v>Single Point Urban Interchange</v>
          </cell>
        </row>
        <row r="9">
          <cell r="A9" t="str">
            <v>Single Point Urban Interchange</v>
          </cell>
          <cell r="B9" t="str">
            <v>Diverging Diamond</v>
          </cell>
        </row>
        <row r="10">
          <cell r="A10" t="str">
            <v>Diverging Diamond</v>
          </cell>
          <cell r="B10" t="str">
            <v>Modern Roundabout</v>
          </cell>
        </row>
        <row r="11">
          <cell r="A11" t="str">
            <v>Modern Roundabout</v>
          </cell>
          <cell r="B11" t="str">
            <v>Split Diamond</v>
          </cell>
        </row>
        <row r="12">
          <cell r="A12" t="str">
            <v>Split Diamond</v>
          </cell>
          <cell r="B12" t="str">
            <v>Half Clover</v>
          </cell>
        </row>
        <row r="13">
          <cell r="A13" t="str">
            <v>Half Clover</v>
          </cell>
          <cell r="B13" t="str">
            <v>Trumpet</v>
          </cell>
        </row>
        <row r="14">
          <cell r="A14" t="str">
            <v>Trumpet</v>
          </cell>
          <cell r="B14" t="str">
            <v>Cloverleaf with 2 Collector-Distributors</v>
          </cell>
        </row>
        <row r="15">
          <cell r="A15" t="str">
            <v>Cloverleaf</v>
          </cell>
          <cell r="B15" t="str">
            <v>Cloverleaf with 4 Collector-Distributors</v>
          </cell>
        </row>
        <row r="16">
          <cell r="A16" t="str">
            <v>Cloverleaf with 2 Collector-Distributors</v>
          </cell>
          <cell r="B16" t="str">
            <v>Directional - 1 Flyover Ramp and 3 Loops</v>
          </cell>
        </row>
        <row r="17">
          <cell r="A17" t="str">
            <v>Cloverleaf with 4 Collector-Distributors</v>
          </cell>
          <cell r="B17" t="str">
            <v>Directional - 1 Flyover Ramp and 3 Loops with 1 Collector-Distributor</v>
          </cell>
        </row>
        <row r="18">
          <cell r="A18" t="str">
            <v>Directional - 1 Flyover Ramp and 3 Loops</v>
          </cell>
          <cell r="B18" t="str">
            <v>Directional - 1 Flyover Ramp and 3 Loops with 2 Collector-Distributors</v>
          </cell>
        </row>
        <row r="19">
          <cell r="A19" t="str">
            <v>Directional - 1 Flyover Ramp and 3 Loops with 1 Collector-Distributor</v>
          </cell>
          <cell r="B19" t="str">
            <v>Directional - 2 Flyover Ramps and 2 Loops</v>
          </cell>
        </row>
        <row r="20">
          <cell r="A20" t="str">
            <v>Directional - 2 Flyover Ramps and 2 Loops</v>
          </cell>
          <cell r="B20" t="str">
            <v>Directional - 3 Flyover Ramps and 1 Loop</v>
          </cell>
        </row>
        <row r="21">
          <cell r="A21" t="str">
            <v>Directional -3 Flyover Ramps and 1 Loop</v>
          </cell>
          <cell r="B21" t="str">
            <v>4 Flyover Ramps</v>
          </cell>
        </row>
        <row r="22">
          <cell r="B22" t="str">
            <v>Turbine</v>
          </cell>
        </row>
        <row r="23">
          <cell r="B23" t="str">
            <v>Quadrant with Grade Separation</v>
          </cell>
        </row>
        <row r="24">
          <cell r="B24" t="str">
            <v>Main Line over Cross Street</v>
          </cell>
        </row>
        <row r="25">
          <cell r="B25" t="str">
            <v>Main Line over Railroad</v>
          </cell>
        </row>
        <row r="26">
          <cell r="B26" t="str">
            <v>Cross Street over Main Line</v>
          </cell>
        </row>
        <row r="27">
          <cell r="B27" t="str">
            <v>Railroad over Mainline (1 Track)</v>
          </cell>
        </row>
        <row r="28">
          <cell r="B28" t="str">
            <v>Railroad over Mainline (2 Tracks)</v>
          </cell>
        </row>
        <row r="29">
          <cell r="B29" t="str">
            <v>Railroad over Mainline (3Tracks)</v>
          </cell>
        </row>
        <row r="30">
          <cell r="B30" t="str">
            <v>Railroad over Mainline (4 Tracks)</v>
          </cell>
        </row>
        <row r="31">
          <cell r="B31" t="str">
            <v>Directional Cross-Over with 1-Lane Bulb Outs (Superstreet)</v>
          </cell>
        </row>
        <row r="32">
          <cell r="B32" t="str">
            <v>Directional Cross-Over  2-Lane Bulb Outs with Signals (Superstreet)</v>
          </cell>
        </row>
        <row r="33">
          <cell r="B33" t="str">
            <v>1 Lane Roundabout</v>
          </cell>
        </row>
        <row r="34">
          <cell r="B34" t="str">
            <v>2 Lane Roundabout</v>
          </cell>
        </row>
        <row r="35">
          <cell r="B35" t="str">
            <v>At-grade Quadrant (1 quadrant)</v>
          </cell>
        </row>
        <row r="36">
          <cell r="B36" t="str">
            <v>Add 1 Flyover (1 Lane)</v>
          </cell>
        </row>
        <row r="37">
          <cell r="B37" t="str">
            <v>Add 1 Flyover (1 Lane) and High-Speed Ramp</v>
          </cell>
        </row>
        <row r="38">
          <cell r="B38" t="str">
            <v>Add 1 turn lane</v>
          </cell>
        </row>
        <row r="39">
          <cell r="B39" t="str">
            <v>Add 2 turn lanes</v>
          </cell>
        </row>
        <row r="40">
          <cell r="B40" t="str">
            <v>Add 3 turn lanes</v>
          </cell>
        </row>
        <row r="41">
          <cell r="B41" t="str">
            <v>Add 4 turn lanes</v>
          </cell>
        </row>
        <row r="42">
          <cell r="B42" t="str">
            <v>Add 5 turn lanes</v>
          </cell>
        </row>
        <row r="43">
          <cell r="B43" t="str">
            <v>Add 6 turn lanes</v>
          </cell>
        </row>
        <row r="44">
          <cell r="B44" t="str">
            <v>Add 7 turn lanes</v>
          </cell>
        </row>
        <row r="45">
          <cell r="B45" t="str">
            <v>Add 8 turn lanes</v>
          </cell>
        </row>
        <row r="46">
          <cell r="B46" t="str">
            <v>Add 9 turn lanes</v>
          </cell>
        </row>
        <row r="47">
          <cell r="B47" t="str">
            <v>Add 10 turn lanes</v>
          </cell>
        </row>
        <row r="48">
          <cell r="B48" t="str">
            <v>Add 11 turn lanes</v>
          </cell>
        </row>
        <row r="49">
          <cell r="B49" t="str">
            <v>Add 12 turn lanes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AU_Directional"/>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optio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opt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SECTION"/>
      <sheetName val="ITERATION"/>
      <sheetName val="ITERATION3"/>
      <sheetName val="ITERATION2"/>
      <sheetName val="ITERATION4"/>
      <sheetName val="RESULTS"/>
    </sheetNames>
    <sheetDataSet>
      <sheetData sheetId="0">
        <row r="30">
          <cell r="C30" t="str">
            <v>NC-211</v>
          </cell>
        </row>
        <row r="34">
          <cell r="C34" t="str">
            <v>Southern intersection of NC-211 and NC-73</v>
          </cell>
        </row>
      </sheetData>
      <sheetData sheetId="1" refreshError="1"/>
      <sheetData sheetId="2" refreshError="1"/>
      <sheetData sheetId="3" refreshError="1"/>
      <sheetData sheetId="4">
        <row r="536">
          <cell r="F536">
            <v>55</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optio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SECTIO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SECTION"/>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SECTIO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1075-AC89-4998-9578-E9C8C992E7DF}">
  <dimension ref="B3:K15"/>
  <sheetViews>
    <sheetView zoomScale="110" zoomScaleNormal="110" workbookViewId="0">
      <selection activeCell="J6" sqref="J6"/>
    </sheetView>
  </sheetViews>
  <sheetFormatPr defaultRowHeight="14.4" x14ac:dyDescent="0.55000000000000004"/>
  <cols>
    <col min="2" max="2" width="12.578125" bestFit="1" customWidth="1"/>
    <col min="3" max="3" width="10.62890625" bestFit="1" customWidth="1"/>
    <col min="4" max="4" width="9.83984375" bestFit="1" customWidth="1"/>
    <col min="9" max="9" width="11" bestFit="1" customWidth="1"/>
    <col min="10" max="10" width="10.62890625" bestFit="1" customWidth="1"/>
    <col min="11" max="11" width="9.83984375" bestFit="1" customWidth="1"/>
  </cols>
  <sheetData>
    <row r="3" spans="2:11" ht="20.399999999999999" x14ac:dyDescent="0.75">
      <c r="B3" s="44" t="s">
        <v>588</v>
      </c>
      <c r="C3" s="43"/>
      <c r="D3" s="43"/>
      <c r="E3" s="43"/>
      <c r="F3" s="43"/>
      <c r="G3" s="43"/>
      <c r="H3" s="43"/>
      <c r="I3" s="44" t="s">
        <v>594</v>
      </c>
      <c r="J3" s="43"/>
      <c r="K3" s="43"/>
    </row>
    <row r="4" spans="2:11" ht="20.399999999999999" x14ac:dyDescent="0.75">
      <c r="B4" s="43"/>
      <c r="C4" s="43" t="s">
        <v>589</v>
      </c>
      <c r="D4" s="43" t="s">
        <v>590</v>
      </c>
      <c r="E4" s="43"/>
      <c r="F4" s="43"/>
      <c r="G4" s="43"/>
      <c r="H4" s="43"/>
      <c r="I4" s="43"/>
      <c r="J4" s="43" t="s">
        <v>589</v>
      </c>
      <c r="K4" s="43" t="s">
        <v>590</v>
      </c>
    </row>
    <row r="5" spans="2:11" ht="20.399999999999999" x14ac:dyDescent="0.75">
      <c r="B5" s="43" t="s">
        <v>20</v>
      </c>
      <c r="C5" s="43">
        <v>800</v>
      </c>
      <c r="D5" s="43">
        <v>300</v>
      </c>
      <c r="E5" s="43"/>
      <c r="F5" s="43"/>
      <c r="G5" s="43"/>
      <c r="H5" s="43"/>
      <c r="I5" s="43" t="s">
        <v>20</v>
      </c>
      <c r="J5" s="43">
        <v>1737</v>
      </c>
      <c r="K5" s="43">
        <v>200</v>
      </c>
    </row>
    <row r="6" spans="2:11" ht="20.399999999999999" x14ac:dyDescent="0.75">
      <c r="B6" s="43" t="s">
        <v>308</v>
      </c>
      <c r="C6" s="43">
        <v>500</v>
      </c>
      <c r="D6" s="43">
        <v>500</v>
      </c>
      <c r="E6" s="43"/>
      <c r="F6" s="43"/>
      <c r="G6" s="43"/>
      <c r="H6" s="43"/>
      <c r="I6" s="43" t="s">
        <v>308</v>
      </c>
      <c r="J6" s="43">
        <v>463</v>
      </c>
      <c r="K6" s="43">
        <v>400</v>
      </c>
    </row>
    <row r="7" spans="2:11" ht="20.399999999999999" x14ac:dyDescent="0.75">
      <c r="B7" s="43" t="s">
        <v>591</v>
      </c>
      <c r="C7" s="43" t="s">
        <v>26</v>
      </c>
      <c r="D7" s="43">
        <v>500</v>
      </c>
      <c r="E7" s="43"/>
      <c r="F7" s="43"/>
      <c r="G7" s="43"/>
      <c r="H7" s="43"/>
      <c r="I7" s="43" t="s">
        <v>591</v>
      </c>
      <c r="J7" s="43">
        <v>0</v>
      </c>
      <c r="K7" s="43">
        <v>1000</v>
      </c>
    </row>
    <row r="8" spans="2:11" ht="20.399999999999999" x14ac:dyDescent="0.75">
      <c r="B8" s="43" t="s">
        <v>592</v>
      </c>
      <c r="C8" s="43">
        <v>700</v>
      </c>
      <c r="D8" s="43">
        <v>700</v>
      </c>
      <c r="E8" s="43"/>
      <c r="F8" s="43"/>
      <c r="G8" s="43"/>
      <c r="H8" s="43"/>
      <c r="I8" s="43" t="s">
        <v>17</v>
      </c>
      <c r="J8" s="43">
        <v>100</v>
      </c>
      <c r="K8" s="43">
        <v>100</v>
      </c>
    </row>
    <row r="9" spans="2:11" ht="20.399999999999999" x14ac:dyDescent="0.75">
      <c r="B9" s="43"/>
      <c r="C9" s="43"/>
      <c r="D9" s="43"/>
      <c r="E9" s="43"/>
      <c r="F9" s="43"/>
      <c r="G9" s="43"/>
      <c r="H9" s="43"/>
      <c r="I9" s="43"/>
      <c r="J9" s="43"/>
      <c r="K9" s="43"/>
    </row>
    <row r="10" spans="2:11" ht="20.399999999999999" x14ac:dyDescent="0.75">
      <c r="B10" s="43" t="s">
        <v>593</v>
      </c>
      <c r="C10" s="43">
        <v>2000</v>
      </c>
      <c r="D10" s="43">
        <v>2000</v>
      </c>
      <c r="E10" s="43"/>
      <c r="F10" s="43"/>
      <c r="G10" s="43"/>
      <c r="H10" s="43"/>
      <c r="I10" s="43" t="s">
        <v>593</v>
      </c>
      <c r="J10" s="43">
        <f>SUM(J5:J8)</f>
        <v>2300</v>
      </c>
      <c r="K10" s="43">
        <f>SUM(K5:K8)</f>
        <v>1700</v>
      </c>
    </row>
    <row r="15" spans="2:11" x14ac:dyDescent="0.55000000000000004">
      <c r="D15" t="s">
        <v>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42C38-7081-4F24-9062-21FEEAE6798F}">
  <sheetPr filterMode="1">
    <pageSetUpPr fitToPage="1"/>
  </sheetPr>
  <dimension ref="A1:Y114"/>
  <sheetViews>
    <sheetView tabSelected="1" zoomScale="80" zoomScaleNormal="80" workbookViewId="0">
      <selection activeCell="B30" sqref="B30"/>
    </sheetView>
  </sheetViews>
  <sheetFormatPr defaultColWidth="8.7890625" defaultRowHeight="14.4" x14ac:dyDescent="0.55000000000000004"/>
  <cols>
    <col min="1" max="1" width="13" style="2" customWidth="1"/>
    <col min="2" max="2" width="12.5234375" style="2" customWidth="1"/>
    <col min="3" max="3" width="10.47265625" style="2" customWidth="1"/>
    <col min="4" max="4" width="10.7890625" style="2" customWidth="1"/>
    <col min="5" max="5" width="25.1015625" style="2" customWidth="1"/>
    <col min="6" max="6" width="26.47265625" style="2" customWidth="1"/>
    <col min="7" max="7" width="15.9453125" style="2" customWidth="1"/>
    <col min="8" max="8" width="46.26171875" style="2" customWidth="1"/>
    <col min="9" max="9" width="14.62890625" style="2" customWidth="1"/>
    <col min="10" max="10" width="14.7890625" style="2" customWidth="1"/>
    <col min="11" max="11" width="13.15625" customWidth="1"/>
    <col min="12" max="12" width="14.1015625" customWidth="1"/>
    <col min="13" max="13" width="13.5234375" customWidth="1"/>
    <col min="14" max="15" width="13.26171875" customWidth="1"/>
    <col min="16" max="16" width="13.26171875" hidden="1" customWidth="1"/>
    <col min="17" max="17" width="28.05078125" hidden="1" customWidth="1"/>
    <col min="18" max="23" width="21.734375" hidden="1" customWidth="1"/>
    <col min="24" max="24" width="14.578125" style="9" customWidth="1"/>
  </cols>
  <sheetData>
    <row r="1" spans="1:25" ht="86.4" x14ac:dyDescent="0.6">
      <c r="A1" s="1" t="s">
        <v>93</v>
      </c>
      <c r="B1" s="1" t="s">
        <v>18</v>
      </c>
      <c r="C1" s="1" t="s">
        <v>22</v>
      </c>
      <c r="D1" s="1" t="s">
        <v>23</v>
      </c>
      <c r="E1" s="1" t="s">
        <v>21</v>
      </c>
      <c r="F1" s="1" t="s">
        <v>0</v>
      </c>
      <c r="G1" s="1" t="s">
        <v>1</v>
      </c>
      <c r="H1" s="1" t="s">
        <v>2</v>
      </c>
      <c r="I1" s="1" t="s">
        <v>319</v>
      </c>
      <c r="J1" s="1" t="s">
        <v>24</v>
      </c>
      <c r="K1" s="1" t="s">
        <v>327</v>
      </c>
      <c r="L1" s="1" t="s">
        <v>328</v>
      </c>
      <c r="M1" s="1" t="s">
        <v>329</v>
      </c>
      <c r="N1" s="1" t="s">
        <v>330</v>
      </c>
      <c r="O1" s="30" t="s">
        <v>493</v>
      </c>
      <c r="P1" s="31" t="s">
        <v>494</v>
      </c>
      <c r="Q1" s="1" t="s">
        <v>25</v>
      </c>
      <c r="R1" s="1" t="s">
        <v>166</v>
      </c>
      <c r="S1" s="1" t="s">
        <v>463</v>
      </c>
      <c r="T1" s="1" t="s">
        <v>165</v>
      </c>
      <c r="U1" s="1" t="s">
        <v>334</v>
      </c>
      <c r="V1" s="1" t="s">
        <v>3</v>
      </c>
      <c r="W1" s="1" t="s">
        <v>464</v>
      </c>
      <c r="X1" s="7" t="s">
        <v>331</v>
      </c>
      <c r="Y1" s="1" t="s">
        <v>587</v>
      </c>
    </row>
    <row r="2" spans="1:25" ht="57.6" hidden="1" x14ac:dyDescent="0.55000000000000004">
      <c r="A2" s="10" t="s">
        <v>38</v>
      </c>
      <c r="B2" s="11" t="s">
        <v>170</v>
      </c>
      <c r="C2" s="3"/>
      <c r="D2" s="3" t="s">
        <v>171</v>
      </c>
      <c r="E2" s="4" t="s">
        <v>39</v>
      </c>
      <c r="F2" s="4" t="s">
        <v>332</v>
      </c>
      <c r="G2" s="4" t="s">
        <v>40</v>
      </c>
      <c r="H2" s="4" t="s">
        <v>118</v>
      </c>
      <c r="I2" s="4" t="s">
        <v>172</v>
      </c>
      <c r="J2" s="5">
        <v>8195000</v>
      </c>
      <c r="K2" s="3" t="s">
        <v>320</v>
      </c>
      <c r="L2" s="6">
        <v>5</v>
      </c>
      <c r="M2" s="4" t="s">
        <v>333</v>
      </c>
      <c r="N2" s="4" t="s">
        <v>19</v>
      </c>
      <c r="O2" s="4"/>
      <c r="P2" s="4"/>
      <c r="Q2" s="15" t="s">
        <v>490</v>
      </c>
      <c r="R2" s="16">
        <v>0</v>
      </c>
      <c r="S2" s="17">
        <v>1</v>
      </c>
      <c r="T2" s="18">
        <v>1</v>
      </c>
      <c r="U2" s="19">
        <v>1</v>
      </c>
      <c r="V2" s="20">
        <v>1</v>
      </c>
      <c r="W2" s="21">
        <v>1</v>
      </c>
      <c r="X2" s="22">
        <v>7</v>
      </c>
    </row>
    <row r="3" spans="1:25" ht="57.6" hidden="1" x14ac:dyDescent="0.55000000000000004">
      <c r="A3" s="10" t="s">
        <v>36</v>
      </c>
      <c r="B3" s="11" t="s">
        <v>170</v>
      </c>
      <c r="C3" s="3"/>
      <c r="D3" s="3" t="s">
        <v>171</v>
      </c>
      <c r="E3" s="4" t="s">
        <v>104</v>
      </c>
      <c r="F3" s="4" t="s">
        <v>37</v>
      </c>
      <c r="G3" s="4" t="s">
        <v>119</v>
      </c>
      <c r="H3" s="4" t="s">
        <v>120</v>
      </c>
      <c r="I3" s="4" t="s">
        <v>172</v>
      </c>
      <c r="J3" s="5">
        <v>18689800</v>
      </c>
      <c r="K3" s="3" t="s">
        <v>320</v>
      </c>
      <c r="L3" s="6">
        <v>5</v>
      </c>
      <c r="M3" s="4" t="s">
        <v>333</v>
      </c>
      <c r="N3" s="4" t="s">
        <v>19</v>
      </c>
      <c r="O3" s="4"/>
      <c r="P3" s="4"/>
      <c r="Q3" s="15" t="s">
        <v>490</v>
      </c>
      <c r="R3" s="16">
        <v>1</v>
      </c>
      <c r="S3" s="17">
        <v>1</v>
      </c>
      <c r="T3" s="18">
        <v>1</v>
      </c>
      <c r="U3" s="19">
        <v>1</v>
      </c>
      <c r="V3" s="20">
        <v>1</v>
      </c>
      <c r="W3" s="21">
        <v>1</v>
      </c>
      <c r="X3" s="22">
        <v>8</v>
      </c>
    </row>
    <row r="4" spans="1:25" ht="57.6" hidden="1" x14ac:dyDescent="0.55000000000000004">
      <c r="A4" s="10" t="s">
        <v>174</v>
      </c>
      <c r="B4" s="11" t="s">
        <v>170</v>
      </c>
      <c r="C4" s="3"/>
      <c r="D4" s="3" t="s">
        <v>171</v>
      </c>
      <c r="E4" s="4" t="s">
        <v>106</v>
      </c>
      <c r="F4" s="4" t="s">
        <v>121</v>
      </c>
      <c r="G4" s="4" t="s">
        <v>122</v>
      </c>
      <c r="H4" s="4" t="s">
        <v>123</v>
      </c>
      <c r="I4" s="4" t="s">
        <v>172</v>
      </c>
      <c r="J4" s="5">
        <v>8064000</v>
      </c>
      <c r="K4" s="3" t="s">
        <v>322</v>
      </c>
      <c r="L4" s="6">
        <v>7</v>
      </c>
      <c r="M4" s="4" t="s">
        <v>333</v>
      </c>
      <c r="N4" s="4" t="s">
        <v>102</v>
      </c>
      <c r="O4" s="4"/>
      <c r="P4" s="4"/>
      <c r="Q4" s="15" t="s">
        <v>490</v>
      </c>
      <c r="R4" s="16">
        <v>0</v>
      </c>
      <c r="S4" s="17">
        <v>1</v>
      </c>
      <c r="T4" s="18">
        <v>1</v>
      </c>
      <c r="U4" s="19">
        <v>1</v>
      </c>
      <c r="V4" s="20">
        <v>1</v>
      </c>
      <c r="W4" s="21">
        <v>1</v>
      </c>
      <c r="X4" s="22">
        <v>7</v>
      </c>
    </row>
    <row r="5" spans="1:25" ht="57.6" hidden="1" x14ac:dyDescent="0.55000000000000004">
      <c r="A5" s="10" t="s">
        <v>175</v>
      </c>
      <c r="B5" s="11" t="s">
        <v>170</v>
      </c>
      <c r="C5" s="3"/>
      <c r="D5" s="3" t="s">
        <v>171</v>
      </c>
      <c r="E5" s="4" t="s">
        <v>107</v>
      </c>
      <c r="F5" s="4" t="s">
        <v>30</v>
      </c>
      <c r="G5" s="4" t="s">
        <v>124</v>
      </c>
      <c r="H5" s="4" t="s">
        <v>125</v>
      </c>
      <c r="I5" s="4" t="s">
        <v>172</v>
      </c>
      <c r="J5" s="5">
        <v>22383600</v>
      </c>
      <c r="K5" s="3" t="s">
        <v>320</v>
      </c>
      <c r="L5" s="6">
        <v>5</v>
      </c>
      <c r="M5" s="4" t="s">
        <v>333</v>
      </c>
      <c r="N5" s="4" t="s">
        <v>19</v>
      </c>
      <c r="O5" s="4"/>
      <c r="P5" s="4"/>
      <c r="Q5" s="15" t="s">
        <v>490</v>
      </c>
      <c r="R5" s="16">
        <v>0</v>
      </c>
      <c r="S5" s="17">
        <v>1</v>
      </c>
      <c r="T5" s="18">
        <v>1</v>
      </c>
      <c r="U5" s="19">
        <v>1</v>
      </c>
      <c r="V5" s="20">
        <v>1</v>
      </c>
      <c r="W5" s="21">
        <v>1</v>
      </c>
      <c r="X5" s="22">
        <v>7</v>
      </c>
    </row>
    <row r="6" spans="1:25" ht="72" hidden="1" x14ac:dyDescent="0.55000000000000004">
      <c r="A6" s="10" t="s">
        <v>176</v>
      </c>
      <c r="B6" s="11" t="s">
        <v>170</v>
      </c>
      <c r="C6" s="3" t="s">
        <v>173</v>
      </c>
      <c r="D6" s="3" t="s">
        <v>171</v>
      </c>
      <c r="E6" s="4" t="s">
        <v>108</v>
      </c>
      <c r="F6" s="4" t="s">
        <v>127</v>
      </c>
      <c r="G6" s="4" t="s">
        <v>105</v>
      </c>
      <c r="H6" s="4" t="s">
        <v>177</v>
      </c>
      <c r="I6" s="4" t="s">
        <v>172</v>
      </c>
      <c r="J6" s="5">
        <v>2097600</v>
      </c>
      <c r="K6" s="3" t="s">
        <v>322</v>
      </c>
      <c r="L6" s="6">
        <v>7</v>
      </c>
      <c r="M6" s="4" t="s">
        <v>333</v>
      </c>
      <c r="N6" s="4" t="s">
        <v>102</v>
      </c>
      <c r="O6" s="4"/>
      <c r="P6" s="4"/>
      <c r="Q6" s="15" t="s">
        <v>490</v>
      </c>
      <c r="R6" s="16">
        <v>1</v>
      </c>
      <c r="S6" s="17">
        <v>0</v>
      </c>
      <c r="T6" s="18">
        <v>1</v>
      </c>
      <c r="U6" s="19">
        <v>1</v>
      </c>
      <c r="V6" s="20">
        <v>1</v>
      </c>
      <c r="W6" s="21">
        <v>1</v>
      </c>
      <c r="X6" s="22">
        <v>6</v>
      </c>
    </row>
    <row r="7" spans="1:25" ht="72" hidden="1" x14ac:dyDescent="0.55000000000000004">
      <c r="A7" s="10" t="s">
        <v>178</v>
      </c>
      <c r="B7" s="11" t="s">
        <v>170</v>
      </c>
      <c r="C7" s="3" t="s">
        <v>173</v>
      </c>
      <c r="D7" s="3" t="s">
        <v>171</v>
      </c>
      <c r="E7" s="4" t="s">
        <v>109</v>
      </c>
      <c r="F7" s="4" t="s">
        <v>128</v>
      </c>
      <c r="G7" s="4"/>
      <c r="H7" s="4" t="s">
        <v>129</v>
      </c>
      <c r="I7" s="4" t="s">
        <v>172</v>
      </c>
      <c r="J7" s="5">
        <v>2008800</v>
      </c>
      <c r="K7" s="3" t="s">
        <v>322</v>
      </c>
      <c r="L7" s="6">
        <v>7</v>
      </c>
      <c r="M7" s="4" t="s">
        <v>321</v>
      </c>
      <c r="N7" s="4" t="s">
        <v>102</v>
      </c>
      <c r="O7" s="4"/>
      <c r="P7" s="4"/>
      <c r="Q7" s="15" t="s">
        <v>490</v>
      </c>
      <c r="R7" s="16">
        <v>1</v>
      </c>
      <c r="S7" s="17">
        <v>1</v>
      </c>
      <c r="T7" s="18">
        <v>1</v>
      </c>
      <c r="U7" s="19">
        <v>1</v>
      </c>
      <c r="V7" s="20">
        <v>1</v>
      </c>
      <c r="W7" s="21">
        <v>0</v>
      </c>
      <c r="X7" s="22">
        <v>7</v>
      </c>
    </row>
    <row r="8" spans="1:25" ht="57.6" hidden="1" x14ac:dyDescent="0.55000000000000004">
      <c r="A8" s="10" t="s">
        <v>179</v>
      </c>
      <c r="B8" s="11" t="s">
        <v>170</v>
      </c>
      <c r="C8" s="3" t="s">
        <v>173</v>
      </c>
      <c r="D8" s="3" t="s">
        <v>171</v>
      </c>
      <c r="E8" s="4" t="s">
        <v>110</v>
      </c>
      <c r="F8" s="4" t="s">
        <v>130</v>
      </c>
      <c r="G8" s="4" t="s">
        <v>131</v>
      </c>
      <c r="H8" s="4" t="s">
        <v>132</v>
      </c>
      <c r="I8" s="4" t="s">
        <v>172</v>
      </c>
      <c r="J8" s="5">
        <v>7116800</v>
      </c>
      <c r="K8" s="3" t="s">
        <v>322</v>
      </c>
      <c r="L8" s="6">
        <v>7</v>
      </c>
      <c r="M8" s="4" t="s">
        <v>333</v>
      </c>
      <c r="N8" s="4" t="s">
        <v>102</v>
      </c>
      <c r="O8" s="4"/>
      <c r="P8" s="4"/>
      <c r="Q8" s="15" t="s">
        <v>490</v>
      </c>
      <c r="R8" s="16">
        <v>0</v>
      </c>
      <c r="S8" s="17">
        <v>1</v>
      </c>
      <c r="T8" s="18">
        <v>1</v>
      </c>
      <c r="U8" s="19">
        <v>1</v>
      </c>
      <c r="V8" s="20">
        <v>1</v>
      </c>
      <c r="W8" s="21">
        <v>1</v>
      </c>
      <c r="X8" s="22">
        <v>7</v>
      </c>
    </row>
    <row r="9" spans="1:25" ht="57.6" hidden="1" x14ac:dyDescent="0.55000000000000004">
      <c r="A9" s="10" t="s">
        <v>180</v>
      </c>
      <c r="B9" s="11" t="s">
        <v>170</v>
      </c>
      <c r="C9" s="3" t="s">
        <v>173</v>
      </c>
      <c r="D9" s="3" t="s">
        <v>171</v>
      </c>
      <c r="E9" s="4" t="s">
        <v>111</v>
      </c>
      <c r="F9" s="4" t="s">
        <v>133</v>
      </c>
      <c r="G9" s="4" t="s">
        <v>134</v>
      </c>
      <c r="H9" s="4" t="s">
        <v>135</v>
      </c>
      <c r="I9" s="4" t="s">
        <v>172</v>
      </c>
      <c r="J9" s="5">
        <v>10320400</v>
      </c>
      <c r="K9" s="3" t="s">
        <v>320</v>
      </c>
      <c r="L9" s="6">
        <v>5</v>
      </c>
      <c r="M9" s="4" t="s">
        <v>333</v>
      </c>
      <c r="N9" s="4" t="s">
        <v>19</v>
      </c>
      <c r="O9" s="4"/>
      <c r="P9" s="4"/>
      <c r="Q9" s="15" t="s">
        <v>490</v>
      </c>
      <c r="R9" s="16">
        <v>1</v>
      </c>
      <c r="S9" s="17">
        <v>0</v>
      </c>
      <c r="T9" s="18">
        <v>1</v>
      </c>
      <c r="U9" s="19">
        <v>1</v>
      </c>
      <c r="V9" s="20">
        <v>1</v>
      </c>
      <c r="W9" s="21">
        <v>1</v>
      </c>
      <c r="X9" s="22">
        <v>7</v>
      </c>
    </row>
    <row r="10" spans="1:25" ht="57.6" hidden="1" x14ac:dyDescent="0.55000000000000004">
      <c r="A10" s="10" t="s">
        <v>181</v>
      </c>
      <c r="B10" s="11" t="s">
        <v>170</v>
      </c>
      <c r="C10" s="3" t="s">
        <v>173</v>
      </c>
      <c r="D10" s="3" t="s">
        <v>171</v>
      </c>
      <c r="E10" s="4" t="s">
        <v>112</v>
      </c>
      <c r="F10" s="4" t="s">
        <v>136</v>
      </c>
      <c r="G10" s="4" t="s">
        <v>137</v>
      </c>
      <c r="H10" s="4" t="s">
        <v>138</v>
      </c>
      <c r="I10" s="4" t="s">
        <v>172</v>
      </c>
      <c r="J10" s="5">
        <v>2171600</v>
      </c>
      <c r="K10" s="3" t="s">
        <v>320</v>
      </c>
      <c r="L10" s="6">
        <v>5</v>
      </c>
      <c r="M10" s="4" t="s">
        <v>333</v>
      </c>
      <c r="N10" s="4" t="s">
        <v>19</v>
      </c>
      <c r="O10" s="4"/>
      <c r="P10" s="4"/>
      <c r="Q10" s="15" t="s">
        <v>490</v>
      </c>
      <c r="R10" s="16">
        <v>1</v>
      </c>
      <c r="S10" s="17">
        <v>1</v>
      </c>
      <c r="T10" s="18">
        <v>1</v>
      </c>
      <c r="U10" s="19">
        <v>1</v>
      </c>
      <c r="V10" s="20">
        <v>1</v>
      </c>
      <c r="W10" s="21">
        <v>1</v>
      </c>
      <c r="X10" s="22">
        <v>7</v>
      </c>
    </row>
    <row r="11" spans="1:25" ht="86.4" hidden="1" x14ac:dyDescent="0.55000000000000004">
      <c r="A11" s="10" t="s">
        <v>182</v>
      </c>
      <c r="B11" s="11" t="s">
        <v>170</v>
      </c>
      <c r="C11" s="3" t="s">
        <v>173</v>
      </c>
      <c r="D11" s="3" t="s">
        <v>171</v>
      </c>
      <c r="E11" s="4" t="s">
        <v>113</v>
      </c>
      <c r="F11" s="4" t="s">
        <v>9</v>
      </c>
      <c r="G11" s="4" t="s">
        <v>4</v>
      </c>
      <c r="H11" s="4" t="s">
        <v>183</v>
      </c>
      <c r="I11" s="4" t="s">
        <v>172</v>
      </c>
      <c r="J11" s="5">
        <v>13664000</v>
      </c>
      <c r="K11" s="3" t="s">
        <v>320</v>
      </c>
      <c r="L11" s="6">
        <v>5</v>
      </c>
      <c r="M11" s="4" t="s">
        <v>333</v>
      </c>
      <c r="N11" s="4" t="s">
        <v>19</v>
      </c>
      <c r="O11" s="4"/>
      <c r="P11" s="4"/>
      <c r="Q11" s="15" t="s">
        <v>490</v>
      </c>
      <c r="R11" s="16">
        <v>0</v>
      </c>
      <c r="S11" s="17">
        <v>1</v>
      </c>
      <c r="T11" s="18">
        <v>1</v>
      </c>
      <c r="U11" s="19">
        <v>1</v>
      </c>
      <c r="V11" s="20">
        <v>1</v>
      </c>
      <c r="W11" s="21">
        <v>1</v>
      </c>
      <c r="X11" s="22">
        <v>7</v>
      </c>
    </row>
    <row r="12" spans="1:25" ht="57.6" hidden="1" x14ac:dyDescent="0.55000000000000004">
      <c r="A12" s="10" t="s">
        <v>184</v>
      </c>
      <c r="B12" s="11" t="s">
        <v>170</v>
      </c>
      <c r="C12" s="3" t="s">
        <v>173</v>
      </c>
      <c r="D12" s="3" t="s">
        <v>171</v>
      </c>
      <c r="E12" s="4" t="s">
        <v>335</v>
      </c>
      <c r="F12" s="4" t="s">
        <v>33</v>
      </c>
      <c r="G12" s="4" t="s">
        <v>51</v>
      </c>
      <c r="H12" s="4" t="s">
        <v>139</v>
      </c>
      <c r="I12" s="4" t="s">
        <v>185</v>
      </c>
      <c r="J12" s="5">
        <v>3409600</v>
      </c>
      <c r="K12" s="3" t="s">
        <v>322</v>
      </c>
      <c r="L12" s="6">
        <v>7</v>
      </c>
      <c r="M12" s="4" t="s">
        <v>333</v>
      </c>
      <c r="N12" s="4" t="s">
        <v>102</v>
      </c>
      <c r="O12" s="4"/>
      <c r="P12" s="4"/>
      <c r="Q12" s="15" t="s">
        <v>490</v>
      </c>
      <c r="R12" s="16">
        <v>0</v>
      </c>
      <c r="S12" s="17">
        <v>1</v>
      </c>
      <c r="T12" s="18">
        <v>1</v>
      </c>
      <c r="U12" s="19">
        <v>1</v>
      </c>
      <c r="V12" s="20">
        <v>1</v>
      </c>
      <c r="W12" s="21">
        <v>0</v>
      </c>
      <c r="X12" s="22">
        <v>7</v>
      </c>
    </row>
    <row r="13" spans="1:25" ht="57.6" hidden="1" x14ac:dyDescent="0.55000000000000004">
      <c r="A13" s="10" t="s">
        <v>186</v>
      </c>
      <c r="B13" s="11" t="s">
        <v>170</v>
      </c>
      <c r="C13" s="3" t="s">
        <v>173</v>
      </c>
      <c r="D13" s="3" t="s">
        <v>171</v>
      </c>
      <c r="E13" s="4" t="s">
        <v>114</v>
      </c>
      <c r="F13" s="4" t="s">
        <v>140</v>
      </c>
      <c r="G13" s="4" t="s">
        <v>141</v>
      </c>
      <c r="H13" s="4" t="s">
        <v>142</v>
      </c>
      <c r="I13" s="4" t="s">
        <v>172</v>
      </c>
      <c r="J13" s="5">
        <v>4341800</v>
      </c>
      <c r="K13" s="3" t="s">
        <v>320</v>
      </c>
      <c r="L13" s="6">
        <v>5</v>
      </c>
      <c r="M13" s="4" t="s">
        <v>333</v>
      </c>
      <c r="N13" s="4" t="s">
        <v>19</v>
      </c>
      <c r="O13" s="4"/>
      <c r="P13" s="4"/>
      <c r="Q13" s="15" t="s">
        <v>490</v>
      </c>
      <c r="R13" s="16">
        <v>1</v>
      </c>
      <c r="S13" s="17">
        <v>1</v>
      </c>
      <c r="T13" s="18">
        <v>1</v>
      </c>
      <c r="U13" s="19">
        <v>1</v>
      </c>
      <c r="V13" s="20">
        <v>1</v>
      </c>
      <c r="W13" s="21">
        <v>1</v>
      </c>
      <c r="X13" s="22">
        <v>8</v>
      </c>
    </row>
    <row r="14" spans="1:25" ht="57.6" hidden="1" x14ac:dyDescent="0.55000000000000004">
      <c r="A14" s="10" t="s">
        <v>187</v>
      </c>
      <c r="B14" s="11" t="s">
        <v>170</v>
      </c>
      <c r="C14" s="3" t="s">
        <v>173</v>
      </c>
      <c r="D14" s="3" t="s">
        <v>171</v>
      </c>
      <c r="E14" s="4" t="s">
        <v>115</v>
      </c>
      <c r="F14" s="4" t="s">
        <v>41</v>
      </c>
      <c r="G14" s="4" t="s">
        <v>143</v>
      </c>
      <c r="H14" s="4" t="s">
        <v>336</v>
      </c>
      <c r="I14" s="4" t="s">
        <v>172</v>
      </c>
      <c r="J14" s="5">
        <v>174839602</v>
      </c>
      <c r="K14" s="3" t="s">
        <v>320</v>
      </c>
      <c r="L14" s="6">
        <v>5</v>
      </c>
      <c r="M14" s="4" t="s">
        <v>337</v>
      </c>
      <c r="N14" s="4" t="s">
        <v>149</v>
      </c>
      <c r="O14" s="4"/>
      <c r="P14" s="4"/>
      <c r="Q14" s="15" t="s">
        <v>490</v>
      </c>
      <c r="R14" s="16">
        <v>0</v>
      </c>
      <c r="S14" s="17">
        <v>1</v>
      </c>
      <c r="T14" s="18">
        <v>1</v>
      </c>
      <c r="U14" s="19">
        <v>1</v>
      </c>
      <c r="V14" s="20">
        <v>1</v>
      </c>
      <c r="W14" s="21">
        <v>1</v>
      </c>
      <c r="X14" s="22">
        <v>7</v>
      </c>
    </row>
    <row r="15" spans="1:25" ht="57.6" hidden="1" x14ac:dyDescent="0.55000000000000004">
      <c r="A15" s="10" t="s">
        <v>188</v>
      </c>
      <c r="B15" s="11" t="s">
        <v>170</v>
      </c>
      <c r="C15" s="3" t="s">
        <v>173</v>
      </c>
      <c r="D15" s="3" t="s">
        <v>171</v>
      </c>
      <c r="E15" s="4" t="s">
        <v>116</v>
      </c>
      <c r="F15" s="4" t="s">
        <v>145</v>
      </c>
      <c r="G15" s="4" t="s">
        <v>144</v>
      </c>
      <c r="H15" s="4" t="s">
        <v>189</v>
      </c>
      <c r="I15" s="4" t="s">
        <v>172</v>
      </c>
      <c r="J15" s="5">
        <v>152352000</v>
      </c>
      <c r="K15" s="3" t="s">
        <v>320</v>
      </c>
      <c r="L15" s="6">
        <v>5</v>
      </c>
      <c r="M15" s="4" t="s">
        <v>333</v>
      </c>
      <c r="N15" s="4" t="s">
        <v>150</v>
      </c>
      <c r="O15" s="4"/>
      <c r="P15" s="4"/>
      <c r="Q15" s="15" t="s">
        <v>490</v>
      </c>
      <c r="R15" s="16">
        <v>0</v>
      </c>
      <c r="S15" s="17">
        <v>1</v>
      </c>
      <c r="T15" s="18">
        <v>1</v>
      </c>
      <c r="U15" s="19">
        <v>1</v>
      </c>
      <c r="V15" s="20">
        <v>1</v>
      </c>
      <c r="W15" s="21">
        <v>1</v>
      </c>
      <c r="X15" s="22">
        <v>7</v>
      </c>
    </row>
    <row r="16" spans="1:25" ht="57.6" hidden="1" x14ac:dyDescent="0.55000000000000004">
      <c r="A16" s="10" t="s">
        <v>190</v>
      </c>
      <c r="B16" s="11" t="s">
        <v>170</v>
      </c>
      <c r="C16" s="3" t="s">
        <v>173</v>
      </c>
      <c r="D16" s="3" t="s">
        <v>171</v>
      </c>
      <c r="E16" s="4" t="s">
        <v>117</v>
      </c>
      <c r="F16" s="4" t="s">
        <v>145</v>
      </c>
      <c r="G16" s="4" t="s">
        <v>146</v>
      </c>
      <c r="H16" s="4" t="s">
        <v>147</v>
      </c>
      <c r="I16" s="4" t="s">
        <v>172</v>
      </c>
      <c r="J16" s="5">
        <v>137172800</v>
      </c>
      <c r="K16" s="3" t="s">
        <v>320</v>
      </c>
      <c r="L16" s="6">
        <v>5</v>
      </c>
      <c r="M16" s="4" t="s">
        <v>338</v>
      </c>
      <c r="N16" s="4" t="s">
        <v>150</v>
      </c>
      <c r="O16" s="4"/>
      <c r="P16" s="4"/>
      <c r="Q16" s="15" t="s">
        <v>490</v>
      </c>
      <c r="R16" s="16">
        <v>0</v>
      </c>
      <c r="S16" s="17">
        <v>1</v>
      </c>
      <c r="T16" s="18">
        <v>1</v>
      </c>
      <c r="U16" s="19">
        <v>1</v>
      </c>
      <c r="V16" s="20">
        <v>1</v>
      </c>
      <c r="W16" s="21">
        <v>1</v>
      </c>
      <c r="X16" s="22">
        <v>7</v>
      </c>
    </row>
    <row r="17" spans="1:25" ht="57.6" hidden="1" x14ac:dyDescent="0.55000000000000004">
      <c r="A17" s="10" t="s">
        <v>339</v>
      </c>
      <c r="B17" s="11" t="s">
        <v>170</v>
      </c>
      <c r="C17" s="3" t="s">
        <v>173</v>
      </c>
      <c r="D17" s="3" t="s">
        <v>171</v>
      </c>
      <c r="E17" s="4" t="s">
        <v>9</v>
      </c>
      <c r="F17" s="4" t="s">
        <v>28</v>
      </c>
      <c r="G17" s="4" t="s">
        <v>27</v>
      </c>
      <c r="H17" s="4" t="s">
        <v>340</v>
      </c>
      <c r="I17" s="4" t="s">
        <v>172</v>
      </c>
      <c r="J17" s="5">
        <v>3951000</v>
      </c>
      <c r="K17" s="3" t="s">
        <v>322</v>
      </c>
      <c r="L17" s="6">
        <v>7</v>
      </c>
      <c r="M17" s="4" t="s">
        <v>333</v>
      </c>
      <c r="N17" s="4" t="s">
        <v>102</v>
      </c>
      <c r="O17" s="4"/>
      <c r="P17" s="4"/>
      <c r="Q17" s="15" t="s">
        <v>490</v>
      </c>
      <c r="R17" s="16">
        <v>1</v>
      </c>
      <c r="S17" s="17">
        <v>1</v>
      </c>
      <c r="T17" s="18">
        <v>1</v>
      </c>
      <c r="U17" s="19">
        <v>1</v>
      </c>
      <c r="V17" s="20">
        <v>1</v>
      </c>
      <c r="W17" s="21">
        <v>1</v>
      </c>
      <c r="X17" s="22">
        <v>8</v>
      </c>
    </row>
    <row r="18" spans="1:25" ht="158.4" hidden="1" x14ac:dyDescent="0.55000000000000004">
      <c r="A18" s="10" t="s">
        <v>341</v>
      </c>
      <c r="B18" s="11" t="s">
        <v>170</v>
      </c>
      <c r="C18" s="3" t="s">
        <v>173</v>
      </c>
      <c r="D18" s="3" t="s">
        <v>171</v>
      </c>
      <c r="E18" s="4" t="s">
        <v>342</v>
      </c>
      <c r="F18" s="4" t="s">
        <v>343</v>
      </c>
      <c r="G18" s="4" t="s">
        <v>344</v>
      </c>
      <c r="H18" s="4" t="s">
        <v>345</v>
      </c>
      <c r="I18" s="4" t="s">
        <v>172</v>
      </c>
      <c r="J18" s="5">
        <v>20452800</v>
      </c>
      <c r="K18" s="3" t="s">
        <v>320</v>
      </c>
      <c r="L18" s="6">
        <v>5</v>
      </c>
      <c r="M18" s="4" t="s">
        <v>333</v>
      </c>
      <c r="N18" s="4" t="s">
        <v>19</v>
      </c>
      <c r="O18" s="4"/>
      <c r="P18" s="4"/>
      <c r="Q18" s="15" t="s">
        <v>490</v>
      </c>
      <c r="R18" s="16">
        <v>0</v>
      </c>
      <c r="S18" s="17">
        <v>1</v>
      </c>
      <c r="T18" s="18">
        <v>1</v>
      </c>
      <c r="U18" s="19">
        <v>1</v>
      </c>
      <c r="V18" s="20">
        <v>1</v>
      </c>
      <c r="W18" s="21">
        <v>1</v>
      </c>
      <c r="X18" s="22">
        <v>7</v>
      </c>
    </row>
    <row r="19" spans="1:25" ht="57.6" hidden="1" x14ac:dyDescent="0.55000000000000004">
      <c r="A19" s="10" t="s">
        <v>346</v>
      </c>
      <c r="B19" s="11" t="s">
        <v>170</v>
      </c>
      <c r="C19" s="3" t="s">
        <v>173</v>
      </c>
      <c r="D19" s="3" t="s">
        <v>171</v>
      </c>
      <c r="E19" s="4" t="s">
        <v>347</v>
      </c>
      <c r="F19" s="4" t="s">
        <v>348</v>
      </c>
      <c r="G19" s="4" t="s">
        <v>349</v>
      </c>
      <c r="H19" s="4" t="s">
        <v>350</v>
      </c>
      <c r="I19" s="4" t="s">
        <v>172</v>
      </c>
      <c r="J19" s="5">
        <v>2888400</v>
      </c>
      <c r="K19" s="3" t="s">
        <v>322</v>
      </c>
      <c r="L19" s="6">
        <v>7</v>
      </c>
      <c r="M19" s="4" t="s">
        <v>333</v>
      </c>
      <c r="N19" s="4" t="s">
        <v>102</v>
      </c>
      <c r="O19" s="4"/>
      <c r="P19" s="4"/>
      <c r="Q19" s="15" t="s">
        <v>490</v>
      </c>
      <c r="R19" s="16">
        <v>1</v>
      </c>
      <c r="S19" s="17">
        <v>0</v>
      </c>
      <c r="T19" s="18">
        <v>1</v>
      </c>
      <c r="U19" s="19">
        <v>1</v>
      </c>
      <c r="V19" s="20">
        <v>1</v>
      </c>
      <c r="W19" s="21">
        <v>0</v>
      </c>
      <c r="X19" s="22">
        <v>6</v>
      </c>
    </row>
    <row r="20" spans="1:25" ht="115.2" hidden="1" x14ac:dyDescent="0.55000000000000004">
      <c r="A20" s="10" t="s">
        <v>351</v>
      </c>
      <c r="B20" s="11" t="s">
        <v>170</v>
      </c>
      <c r="C20" s="3" t="s">
        <v>173</v>
      </c>
      <c r="D20" s="3" t="s">
        <v>171</v>
      </c>
      <c r="E20" s="4" t="s">
        <v>352</v>
      </c>
      <c r="F20" s="4" t="s">
        <v>353</v>
      </c>
      <c r="G20" s="4" t="s">
        <v>354</v>
      </c>
      <c r="H20" s="4" t="s">
        <v>355</v>
      </c>
      <c r="I20" s="4" t="s">
        <v>172</v>
      </c>
      <c r="J20" s="5">
        <v>1565200</v>
      </c>
      <c r="K20" s="3" t="s">
        <v>320</v>
      </c>
      <c r="L20" s="6">
        <v>7</v>
      </c>
      <c r="M20" s="4" t="s">
        <v>321</v>
      </c>
      <c r="N20" s="4" t="s">
        <v>102</v>
      </c>
      <c r="O20" s="4"/>
      <c r="P20" s="4"/>
      <c r="Q20" s="15" t="s">
        <v>490</v>
      </c>
      <c r="R20" s="16">
        <v>0</v>
      </c>
      <c r="S20" s="17">
        <v>1</v>
      </c>
      <c r="T20" s="18">
        <v>1</v>
      </c>
      <c r="U20" s="19">
        <v>1</v>
      </c>
      <c r="V20" s="20">
        <v>1</v>
      </c>
      <c r="W20" s="21">
        <v>1</v>
      </c>
      <c r="X20" s="22">
        <v>7</v>
      </c>
    </row>
    <row r="21" spans="1:25" ht="57.6" hidden="1" x14ac:dyDescent="0.55000000000000004">
      <c r="A21" s="10" t="s">
        <v>356</v>
      </c>
      <c r="B21" s="11" t="s">
        <v>170</v>
      </c>
      <c r="C21" s="3" t="s">
        <v>173</v>
      </c>
      <c r="D21" s="3" t="s">
        <v>171</v>
      </c>
      <c r="E21" s="4" t="s">
        <v>357</v>
      </c>
      <c r="F21" s="4" t="s">
        <v>358</v>
      </c>
      <c r="G21" s="4" t="s">
        <v>359</v>
      </c>
      <c r="H21" s="4" t="s">
        <v>360</v>
      </c>
      <c r="I21" s="4" t="s">
        <v>172</v>
      </c>
      <c r="J21" s="5">
        <v>1865200</v>
      </c>
      <c r="K21" s="3" t="s">
        <v>322</v>
      </c>
      <c r="L21" s="6">
        <v>7</v>
      </c>
      <c r="M21" s="4" t="s">
        <v>321</v>
      </c>
      <c r="N21" s="4" t="s">
        <v>102</v>
      </c>
      <c r="O21" s="4"/>
      <c r="P21" s="4"/>
      <c r="Q21" s="15" t="s">
        <v>490</v>
      </c>
      <c r="R21" s="16">
        <v>0</v>
      </c>
      <c r="S21" s="17">
        <v>0</v>
      </c>
      <c r="T21" s="18">
        <v>1</v>
      </c>
      <c r="U21" s="19">
        <v>1</v>
      </c>
      <c r="V21" s="20">
        <v>1</v>
      </c>
      <c r="W21" s="21">
        <v>0</v>
      </c>
      <c r="X21" s="22">
        <v>6</v>
      </c>
    </row>
    <row r="22" spans="1:25" ht="57.6" hidden="1" x14ac:dyDescent="0.55000000000000004">
      <c r="A22" s="10" t="s">
        <v>361</v>
      </c>
      <c r="B22" s="11" t="s">
        <v>170</v>
      </c>
      <c r="C22" s="3" t="s">
        <v>173</v>
      </c>
      <c r="D22" s="3" t="s">
        <v>171</v>
      </c>
      <c r="E22" s="4" t="s">
        <v>362</v>
      </c>
      <c r="F22" s="4" t="s">
        <v>363</v>
      </c>
      <c r="G22" s="4" t="s">
        <v>364</v>
      </c>
      <c r="H22" s="4" t="s">
        <v>365</v>
      </c>
      <c r="I22" s="4" t="s">
        <v>172</v>
      </c>
      <c r="J22" s="5">
        <v>11038800</v>
      </c>
      <c r="K22" s="3" t="s">
        <v>322</v>
      </c>
      <c r="L22" s="6">
        <v>7</v>
      </c>
      <c r="M22" s="4" t="s">
        <v>321</v>
      </c>
      <c r="N22" s="4" t="s">
        <v>102</v>
      </c>
      <c r="O22" s="4"/>
      <c r="P22" s="4"/>
      <c r="Q22" s="15" t="s">
        <v>490</v>
      </c>
      <c r="R22" s="16">
        <v>0</v>
      </c>
      <c r="S22" s="17">
        <v>0</v>
      </c>
      <c r="T22" s="18">
        <v>1</v>
      </c>
      <c r="U22" s="19">
        <v>1</v>
      </c>
      <c r="V22" s="20">
        <v>1</v>
      </c>
      <c r="W22" s="21">
        <v>0</v>
      </c>
      <c r="X22" s="22">
        <v>6</v>
      </c>
    </row>
    <row r="23" spans="1:25" ht="158.4" hidden="1" x14ac:dyDescent="0.55000000000000004">
      <c r="A23" s="10" t="s">
        <v>366</v>
      </c>
      <c r="B23" s="11" t="s">
        <v>170</v>
      </c>
      <c r="C23" s="3" t="s">
        <v>173</v>
      </c>
      <c r="D23" s="3" t="s">
        <v>171</v>
      </c>
      <c r="E23" s="4" t="s">
        <v>367</v>
      </c>
      <c r="F23" s="4" t="s">
        <v>368</v>
      </c>
      <c r="G23" s="4" t="s">
        <v>369</v>
      </c>
      <c r="H23" s="4" t="s">
        <v>370</v>
      </c>
      <c r="I23" s="4" t="s">
        <v>172</v>
      </c>
      <c r="J23" s="5">
        <v>80049200</v>
      </c>
      <c r="K23" s="3" t="s">
        <v>320</v>
      </c>
      <c r="L23" s="6">
        <v>5</v>
      </c>
      <c r="M23" s="4" t="s">
        <v>338</v>
      </c>
      <c r="N23" s="4" t="s">
        <v>326</v>
      </c>
      <c r="O23" s="4"/>
      <c r="P23" s="4"/>
      <c r="Q23" s="15" t="s">
        <v>490</v>
      </c>
      <c r="R23" s="16">
        <v>0</v>
      </c>
      <c r="S23" s="17">
        <v>1</v>
      </c>
      <c r="T23" s="18">
        <v>1</v>
      </c>
      <c r="U23" s="19">
        <v>1</v>
      </c>
      <c r="V23" s="20">
        <v>1</v>
      </c>
      <c r="W23" s="21">
        <v>1</v>
      </c>
      <c r="X23" s="22">
        <v>7</v>
      </c>
    </row>
    <row r="24" spans="1:25" ht="43.2" hidden="1" x14ac:dyDescent="0.55000000000000004">
      <c r="A24" s="10" t="s">
        <v>371</v>
      </c>
      <c r="B24" s="11" t="s">
        <v>20</v>
      </c>
      <c r="C24" s="3" t="s">
        <v>372</v>
      </c>
      <c r="D24" s="3" t="s">
        <v>192</v>
      </c>
      <c r="E24" s="4" t="s">
        <v>31</v>
      </c>
      <c r="F24" s="4" t="s">
        <v>373</v>
      </c>
      <c r="G24" s="4" t="s">
        <v>374</v>
      </c>
      <c r="H24" s="4" t="s">
        <v>375</v>
      </c>
      <c r="I24" s="4" t="s">
        <v>196</v>
      </c>
      <c r="J24" s="5">
        <v>191600000</v>
      </c>
      <c r="K24" s="3" t="s">
        <v>322</v>
      </c>
      <c r="L24" s="6">
        <v>7</v>
      </c>
      <c r="M24" s="4" t="s">
        <v>333</v>
      </c>
      <c r="N24" s="4" t="s">
        <v>102</v>
      </c>
      <c r="O24" s="30">
        <v>40.059999999999995</v>
      </c>
      <c r="P24" s="31">
        <v>24.808</v>
      </c>
      <c r="Q24" s="15" t="s">
        <v>491</v>
      </c>
      <c r="R24" s="16" t="s">
        <v>26</v>
      </c>
      <c r="S24" s="17">
        <v>1</v>
      </c>
      <c r="T24" s="18">
        <v>0</v>
      </c>
      <c r="U24" s="19">
        <v>1</v>
      </c>
      <c r="V24" s="20">
        <v>0</v>
      </c>
      <c r="W24" s="21">
        <v>0</v>
      </c>
      <c r="X24" s="22">
        <v>2</v>
      </c>
    </row>
    <row r="25" spans="1:25" ht="28.8" hidden="1" x14ac:dyDescent="0.55000000000000004">
      <c r="A25" s="10" t="s">
        <v>42</v>
      </c>
      <c r="B25" s="11" t="s">
        <v>20</v>
      </c>
      <c r="C25" s="3" t="s">
        <v>191</v>
      </c>
      <c r="D25" s="3" t="s">
        <v>192</v>
      </c>
      <c r="E25" s="4" t="s">
        <v>193</v>
      </c>
      <c r="F25" s="4" t="s">
        <v>5</v>
      </c>
      <c r="G25" s="4" t="s">
        <v>26</v>
      </c>
      <c r="H25" s="4" t="s">
        <v>194</v>
      </c>
      <c r="I25" s="4" t="s">
        <v>195</v>
      </c>
      <c r="J25" s="5">
        <v>345700000</v>
      </c>
      <c r="K25" s="3" t="s">
        <v>325</v>
      </c>
      <c r="L25" s="6" t="s">
        <v>323</v>
      </c>
      <c r="M25" s="4" t="s">
        <v>333</v>
      </c>
      <c r="N25" s="4" t="s">
        <v>148</v>
      </c>
      <c r="O25" s="30">
        <v>30.361000000000001</v>
      </c>
      <c r="P25" s="31">
        <v>21.691499999999998</v>
      </c>
      <c r="Q25" s="15" t="s">
        <v>491</v>
      </c>
      <c r="R25" s="16" t="s">
        <v>26</v>
      </c>
      <c r="S25" s="17">
        <v>1</v>
      </c>
      <c r="T25" s="18">
        <v>0</v>
      </c>
      <c r="U25" s="19">
        <v>1</v>
      </c>
      <c r="V25" s="20">
        <v>0</v>
      </c>
      <c r="W25" s="21">
        <v>0</v>
      </c>
      <c r="X25" s="22">
        <v>2</v>
      </c>
    </row>
    <row r="26" spans="1:25" ht="57.6" hidden="1" x14ac:dyDescent="0.55000000000000004">
      <c r="A26" s="10" t="s">
        <v>200</v>
      </c>
      <c r="B26" s="11" t="s">
        <v>20</v>
      </c>
      <c r="C26" s="3" t="s">
        <v>201</v>
      </c>
      <c r="D26" s="3" t="s">
        <v>192</v>
      </c>
      <c r="E26" s="4" t="s">
        <v>202</v>
      </c>
      <c r="F26" s="4" t="s">
        <v>126</v>
      </c>
      <c r="G26" s="4" t="s">
        <v>203</v>
      </c>
      <c r="H26" s="4" t="s">
        <v>204</v>
      </c>
      <c r="I26" s="4" t="s">
        <v>205</v>
      </c>
      <c r="J26" s="5">
        <v>171900000</v>
      </c>
      <c r="K26" s="3" t="s">
        <v>320</v>
      </c>
      <c r="L26" s="6">
        <v>5</v>
      </c>
      <c r="M26" s="4" t="s">
        <v>333</v>
      </c>
      <c r="N26" s="4" t="s">
        <v>19</v>
      </c>
      <c r="O26" s="30">
        <v>52.443000000000005</v>
      </c>
      <c r="P26" s="31">
        <v>39.005999999999993</v>
      </c>
      <c r="Q26" s="15" t="s">
        <v>491</v>
      </c>
      <c r="R26" s="16" t="s">
        <v>26</v>
      </c>
      <c r="S26" s="17">
        <v>1</v>
      </c>
      <c r="T26" s="18">
        <v>0</v>
      </c>
      <c r="U26" s="19">
        <v>1</v>
      </c>
      <c r="V26" s="20">
        <v>0</v>
      </c>
      <c r="W26" s="21">
        <v>0</v>
      </c>
      <c r="X26" s="22">
        <v>2</v>
      </c>
    </row>
    <row r="27" spans="1:25" ht="57.6" hidden="1" x14ac:dyDescent="0.55000000000000004">
      <c r="A27" s="3" t="s">
        <v>429</v>
      </c>
      <c r="B27" s="3" t="s">
        <v>20</v>
      </c>
      <c r="C27" s="3"/>
      <c r="D27" s="3" t="s">
        <v>171</v>
      </c>
      <c r="E27" s="4" t="s">
        <v>430</v>
      </c>
      <c r="F27" s="4" t="s">
        <v>431</v>
      </c>
      <c r="G27" s="4" t="s">
        <v>432</v>
      </c>
      <c r="H27" s="4" t="s">
        <v>433</v>
      </c>
      <c r="I27" s="4" t="s">
        <v>199</v>
      </c>
      <c r="J27" s="5">
        <v>43000000</v>
      </c>
      <c r="K27" s="3" t="s">
        <v>320</v>
      </c>
      <c r="L27" s="6">
        <v>5</v>
      </c>
      <c r="M27" s="4" t="s">
        <v>333</v>
      </c>
      <c r="N27" s="4" t="s">
        <v>19</v>
      </c>
      <c r="O27" s="30" t="s">
        <v>26</v>
      </c>
      <c r="P27" s="31">
        <v>25.481499999999997</v>
      </c>
      <c r="Q27" s="15" t="s">
        <v>492</v>
      </c>
      <c r="R27" s="16" t="s">
        <v>26</v>
      </c>
      <c r="S27" s="17">
        <v>1</v>
      </c>
      <c r="T27" s="18">
        <v>1</v>
      </c>
      <c r="U27" s="19">
        <v>1</v>
      </c>
      <c r="V27" s="20">
        <v>1</v>
      </c>
      <c r="W27" s="21">
        <v>1</v>
      </c>
      <c r="X27" s="22">
        <v>6</v>
      </c>
    </row>
    <row r="28" spans="1:25" ht="86.4" hidden="1" x14ac:dyDescent="0.55000000000000004">
      <c r="A28" s="3" t="s">
        <v>85</v>
      </c>
      <c r="B28" s="3" t="s">
        <v>308</v>
      </c>
      <c r="C28" s="3"/>
      <c r="D28" s="3" t="s">
        <v>171</v>
      </c>
      <c r="E28" s="4" t="s">
        <v>82</v>
      </c>
      <c r="F28" s="4" t="s">
        <v>474</v>
      </c>
      <c r="G28" s="4"/>
      <c r="H28" s="4" t="s">
        <v>479</v>
      </c>
      <c r="I28" s="14" t="s">
        <v>312</v>
      </c>
      <c r="J28" s="13">
        <v>3548000</v>
      </c>
      <c r="K28" s="3" t="s">
        <v>320</v>
      </c>
      <c r="L28" s="6">
        <v>5</v>
      </c>
      <c r="M28" s="4" t="s">
        <v>333</v>
      </c>
      <c r="N28" s="4" t="s">
        <v>19</v>
      </c>
      <c r="O28" s="30" t="s">
        <v>26</v>
      </c>
      <c r="P28" s="31">
        <v>45.66</v>
      </c>
      <c r="Q28" s="23">
        <v>2</v>
      </c>
      <c r="R28" s="29">
        <v>0</v>
      </c>
      <c r="S28" s="24">
        <v>1</v>
      </c>
      <c r="T28" s="25">
        <v>1</v>
      </c>
      <c r="U28" s="19">
        <v>1</v>
      </c>
      <c r="V28" s="26">
        <v>1</v>
      </c>
      <c r="W28" s="27">
        <v>1</v>
      </c>
      <c r="X28" s="28">
        <v>7</v>
      </c>
    </row>
    <row r="29" spans="1:25" ht="28.8" hidden="1" x14ac:dyDescent="0.55000000000000004">
      <c r="A29" s="10" t="s">
        <v>211</v>
      </c>
      <c r="B29" s="11" t="s">
        <v>20</v>
      </c>
      <c r="C29" s="3" t="s">
        <v>212</v>
      </c>
      <c r="D29" s="3" t="s">
        <v>192</v>
      </c>
      <c r="E29" s="4" t="s">
        <v>213</v>
      </c>
      <c r="F29" s="4" t="s">
        <v>50</v>
      </c>
      <c r="G29" s="4" t="s">
        <v>26</v>
      </c>
      <c r="H29" s="4" t="s">
        <v>378</v>
      </c>
      <c r="I29" s="4" t="s">
        <v>195</v>
      </c>
      <c r="J29" s="5">
        <v>37900000</v>
      </c>
      <c r="K29" s="3" t="s">
        <v>322</v>
      </c>
      <c r="L29" s="6">
        <v>7</v>
      </c>
      <c r="M29" s="4" t="s">
        <v>333</v>
      </c>
      <c r="N29" s="4" t="s">
        <v>102</v>
      </c>
      <c r="O29" s="30">
        <v>31.99</v>
      </c>
      <c r="P29" s="31">
        <v>23.728000000000005</v>
      </c>
      <c r="Q29" s="15" t="s">
        <v>490</v>
      </c>
      <c r="R29" s="16" t="s">
        <v>26</v>
      </c>
      <c r="S29" s="17">
        <v>1</v>
      </c>
      <c r="T29" s="18" t="s">
        <v>585</v>
      </c>
      <c r="U29" s="19">
        <v>1</v>
      </c>
      <c r="V29" s="20">
        <v>0</v>
      </c>
      <c r="W29" s="21">
        <v>1</v>
      </c>
      <c r="X29" s="22">
        <v>5</v>
      </c>
    </row>
    <row r="30" spans="1:25" ht="100.8" x14ac:dyDescent="0.55000000000000004">
      <c r="A30" s="11" t="s">
        <v>555</v>
      </c>
      <c r="B30" s="3" t="s">
        <v>308</v>
      </c>
      <c r="C30" s="3" t="s">
        <v>173</v>
      </c>
      <c r="D30" s="3" t="s">
        <v>198</v>
      </c>
      <c r="E30" s="4" t="s">
        <v>556</v>
      </c>
      <c r="F30" s="4" t="s">
        <v>557</v>
      </c>
      <c r="G30" s="4" t="s">
        <v>26</v>
      </c>
      <c r="H30" s="4" t="s">
        <v>558</v>
      </c>
      <c r="I30" s="4" t="s">
        <v>310</v>
      </c>
      <c r="J30" s="5">
        <v>100000000</v>
      </c>
      <c r="K30" s="3" t="s">
        <v>324</v>
      </c>
      <c r="L30" s="6" t="s">
        <v>323</v>
      </c>
      <c r="M30" s="4" t="s">
        <v>422</v>
      </c>
      <c r="N30" s="4" t="s">
        <v>541</v>
      </c>
      <c r="O30" s="32">
        <v>62.86</v>
      </c>
      <c r="P30" s="33">
        <v>43.75</v>
      </c>
      <c r="Q30" s="23">
        <v>2</v>
      </c>
      <c r="R30" s="29">
        <v>1</v>
      </c>
      <c r="S30" s="24">
        <v>1</v>
      </c>
      <c r="T30" s="25">
        <v>1</v>
      </c>
      <c r="U30" s="19">
        <v>1</v>
      </c>
      <c r="V30" s="26">
        <v>1</v>
      </c>
      <c r="W30" s="27">
        <v>1</v>
      </c>
      <c r="X30" s="28">
        <v>8</v>
      </c>
      <c r="Y30" s="42">
        <v>40</v>
      </c>
    </row>
    <row r="31" spans="1:25" ht="57.6" x14ac:dyDescent="0.55000000000000004">
      <c r="A31" s="11" t="s">
        <v>551</v>
      </c>
      <c r="B31" s="3" t="s">
        <v>308</v>
      </c>
      <c r="C31" s="3" t="s">
        <v>173</v>
      </c>
      <c r="D31" s="3" t="s">
        <v>198</v>
      </c>
      <c r="E31" s="4" t="s">
        <v>552</v>
      </c>
      <c r="F31" s="4" t="s">
        <v>553</v>
      </c>
      <c r="G31" s="4" t="s">
        <v>26</v>
      </c>
      <c r="H31" s="4" t="s">
        <v>554</v>
      </c>
      <c r="I31" s="4" t="s">
        <v>310</v>
      </c>
      <c r="J31" s="5">
        <v>100000000</v>
      </c>
      <c r="K31" s="3" t="s">
        <v>320</v>
      </c>
      <c r="L31" s="6" t="s">
        <v>495</v>
      </c>
      <c r="M31" s="4" t="s">
        <v>422</v>
      </c>
      <c r="N31" s="4" t="s">
        <v>168</v>
      </c>
      <c r="O31" s="32">
        <v>62.59</v>
      </c>
      <c r="P31" s="33">
        <v>43.93</v>
      </c>
      <c r="Q31" s="23">
        <v>2</v>
      </c>
      <c r="R31" s="29">
        <v>1</v>
      </c>
      <c r="S31" s="24">
        <v>1</v>
      </c>
      <c r="T31" s="25">
        <v>1</v>
      </c>
      <c r="U31" s="19">
        <v>1</v>
      </c>
      <c r="V31" s="26">
        <v>1</v>
      </c>
      <c r="W31" s="27">
        <v>1</v>
      </c>
      <c r="X31" s="28">
        <v>8</v>
      </c>
      <c r="Y31" s="42"/>
    </row>
    <row r="32" spans="1:25" ht="57.6" x14ac:dyDescent="0.55000000000000004">
      <c r="A32" s="11" t="s">
        <v>542</v>
      </c>
      <c r="B32" s="3" t="s">
        <v>308</v>
      </c>
      <c r="C32" s="3" t="s">
        <v>173</v>
      </c>
      <c r="D32" s="3" t="s">
        <v>198</v>
      </c>
      <c r="E32" s="4" t="s">
        <v>543</v>
      </c>
      <c r="F32" s="4" t="s">
        <v>544</v>
      </c>
      <c r="G32" s="4" t="s">
        <v>26</v>
      </c>
      <c r="H32" s="4" t="s">
        <v>545</v>
      </c>
      <c r="I32" s="4" t="s">
        <v>310</v>
      </c>
      <c r="J32" s="5">
        <v>100000000</v>
      </c>
      <c r="K32" s="3" t="s">
        <v>320</v>
      </c>
      <c r="L32" s="6" t="s">
        <v>495</v>
      </c>
      <c r="M32" s="4" t="s">
        <v>422</v>
      </c>
      <c r="N32" s="4" t="s">
        <v>169</v>
      </c>
      <c r="O32" s="32">
        <v>60.09</v>
      </c>
      <c r="P32" s="33">
        <v>42.14</v>
      </c>
      <c r="Q32" s="23">
        <v>2</v>
      </c>
      <c r="R32" s="29">
        <v>1</v>
      </c>
      <c r="S32" s="24">
        <v>1</v>
      </c>
      <c r="T32" s="25">
        <v>1</v>
      </c>
      <c r="U32" s="19">
        <v>1</v>
      </c>
      <c r="V32" s="26">
        <v>1</v>
      </c>
      <c r="W32" s="27">
        <v>1</v>
      </c>
      <c r="X32" s="28">
        <v>8</v>
      </c>
      <c r="Y32" s="42"/>
    </row>
    <row r="33" spans="1:25" ht="43.2" x14ac:dyDescent="0.55000000000000004">
      <c r="A33" s="11" t="s">
        <v>574</v>
      </c>
      <c r="B33" s="3" t="s">
        <v>308</v>
      </c>
      <c r="C33" s="3" t="s">
        <v>173</v>
      </c>
      <c r="D33" s="3" t="s">
        <v>198</v>
      </c>
      <c r="E33" s="4" t="s">
        <v>575</v>
      </c>
      <c r="F33" s="4" t="s">
        <v>576</v>
      </c>
      <c r="G33" s="4" t="s">
        <v>26</v>
      </c>
      <c r="H33" s="4" t="s">
        <v>577</v>
      </c>
      <c r="I33" s="4" t="s">
        <v>310</v>
      </c>
      <c r="J33" s="5">
        <v>50000000</v>
      </c>
      <c r="K33" s="3" t="s">
        <v>320</v>
      </c>
      <c r="L33" s="6" t="s">
        <v>495</v>
      </c>
      <c r="M33" s="4" t="s">
        <v>422</v>
      </c>
      <c r="N33" s="4" t="s">
        <v>168</v>
      </c>
      <c r="O33" s="32">
        <v>58.57</v>
      </c>
      <c r="P33" s="33">
        <v>41.79</v>
      </c>
      <c r="Q33" s="23">
        <v>2</v>
      </c>
      <c r="R33" s="29">
        <v>0</v>
      </c>
      <c r="S33" s="24">
        <v>1</v>
      </c>
      <c r="T33" s="25">
        <v>1</v>
      </c>
      <c r="U33" s="19">
        <v>1</v>
      </c>
      <c r="V33" s="26">
        <v>1</v>
      </c>
      <c r="W33" s="27">
        <v>1</v>
      </c>
      <c r="X33" s="28">
        <v>7</v>
      </c>
      <c r="Y33" s="42">
        <v>50</v>
      </c>
    </row>
    <row r="34" spans="1:25" ht="57.6" x14ac:dyDescent="0.55000000000000004">
      <c r="A34" s="11" t="s">
        <v>559</v>
      </c>
      <c r="B34" s="3" t="s">
        <v>308</v>
      </c>
      <c r="C34" s="3" t="s">
        <v>173</v>
      </c>
      <c r="D34" s="3" t="s">
        <v>198</v>
      </c>
      <c r="E34" s="4" t="s">
        <v>560</v>
      </c>
      <c r="F34" s="4" t="s">
        <v>561</v>
      </c>
      <c r="G34" s="4" t="s">
        <v>26</v>
      </c>
      <c r="H34" s="4" t="s">
        <v>562</v>
      </c>
      <c r="I34" s="4" t="s">
        <v>310</v>
      </c>
      <c r="J34" s="5">
        <v>100000000</v>
      </c>
      <c r="K34" s="3" t="s">
        <v>320</v>
      </c>
      <c r="L34" s="6" t="s">
        <v>495</v>
      </c>
      <c r="M34" s="4" t="s">
        <v>422</v>
      </c>
      <c r="N34" s="4" t="s">
        <v>169</v>
      </c>
      <c r="O34" s="32">
        <v>57.41</v>
      </c>
      <c r="P34" s="33">
        <v>40.54</v>
      </c>
      <c r="Q34" s="23">
        <v>2</v>
      </c>
      <c r="R34" s="29">
        <v>1</v>
      </c>
      <c r="S34" s="24">
        <v>1</v>
      </c>
      <c r="T34" s="25">
        <v>1</v>
      </c>
      <c r="U34" s="19">
        <v>1</v>
      </c>
      <c r="V34" s="26">
        <v>1</v>
      </c>
      <c r="W34" s="27">
        <v>1</v>
      </c>
      <c r="X34" s="28">
        <v>8</v>
      </c>
      <c r="Y34" s="42"/>
    </row>
    <row r="35" spans="1:25" ht="57.6" x14ac:dyDescent="0.55000000000000004">
      <c r="A35" s="11" t="s">
        <v>546</v>
      </c>
      <c r="B35" s="3" t="s">
        <v>308</v>
      </c>
      <c r="C35" s="3" t="s">
        <v>547</v>
      </c>
      <c r="D35" s="3" t="s">
        <v>198</v>
      </c>
      <c r="E35" s="4" t="s">
        <v>548</v>
      </c>
      <c r="F35" s="4" t="s">
        <v>549</v>
      </c>
      <c r="G35" s="4" t="s">
        <v>26</v>
      </c>
      <c r="H35" s="4" t="s">
        <v>550</v>
      </c>
      <c r="I35" s="4" t="s">
        <v>310</v>
      </c>
      <c r="J35" s="5">
        <v>100000000</v>
      </c>
      <c r="K35" s="3" t="s">
        <v>320</v>
      </c>
      <c r="L35" s="6" t="s">
        <v>495</v>
      </c>
      <c r="M35" s="4" t="s">
        <v>422</v>
      </c>
      <c r="N35" s="4" t="s">
        <v>169</v>
      </c>
      <c r="O35" s="32">
        <v>55.63</v>
      </c>
      <c r="P35" s="33">
        <v>38.22</v>
      </c>
      <c r="Q35" s="23">
        <v>2</v>
      </c>
      <c r="R35" s="29">
        <v>1</v>
      </c>
      <c r="S35" s="24">
        <v>1</v>
      </c>
      <c r="T35" s="25">
        <v>1</v>
      </c>
      <c r="U35" s="19">
        <v>1</v>
      </c>
      <c r="V35" s="26">
        <v>1</v>
      </c>
      <c r="W35" s="27">
        <v>1</v>
      </c>
      <c r="X35" s="28">
        <v>8</v>
      </c>
      <c r="Y35" s="42">
        <v>47</v>
      </c>
    </row>
    <row r="36" spans="1:25" ht="28.8" hidden="1" x14ac:dyDescent="0.55000000000000004">
      <c r="A36" s="10" t="s">
        <v>226</v>
      </c>
      <c r="B36" s="11" t="s">
        <v>20</v>
      </c>
      <c r="C36" s="3" t="s">
        <v>227</v>
      </c>
      <c r="D36" s="3" t="s">
        <v>192</v>
      </c>
      <c r="E36" s="4" t="s">
        <v>193</v>
      </c>
      <c r="F36" s="4" t="s">
        <v>228</v>
      </c>
      <c r="G36" s="4" t="s">
        <v>26</v>
      </c>
      <c r="H36" s="4" t="s">
        <v>229</v>
      </c>
      <c r="I36" s="4" t="s">
        <v>195</v>
      </c>
      <c r="J36" s="5">
        <v>64700000</v>
      </c>
      <c r="K36" s="3" t="s">
        <v>322</v>
      </c>
      <c r="L36" s="6">
        <v>7</v>
      </c>
      <c r="M36" s="4" t="s">
        <v>333</v>
      </c>
      <c r="N36" s="4" t="s">
        <v>102</v>
      </c>
      <c r="O36" s="30">
        <v>43.682000000000002</v>
      </c>
      <c r="P36" s="31">
        <v>32.7605</v>
      </c>
      <c r="Q36" s="15" t="s">
        <v>490</v>
      </c>
      <c r="R36" s="16" t="s">
        <v>26</v>
      </c>
      <c r="S36" s="17">
        <v>1</v>
      </c>
      <c r="T36" s="18">
        <v>0</v>
      </c>
      <c r="U36" s="19">
        <v>1</v>
      </c>
      <c r="V36" s="20">
        <v>0</v>
      </c>
      <c r="W36" s="21">
        <v>1</v>
      </c>
      <c r="X36" s="22">
        <v>5</v>
      </c>
      <c r="Y36" s="42">
        <v>8</v>
      </c>
    </row>
    <row r="37" spans="1:25" ht="72" hidden="1" x14ac:dyDescent="0.55000000000000004">
      <c r="A37" s="10" t="s">
        <v>230</v>
      </c>
      <c r="B37" s="11" t="s">
        <v>20</v>
      </c>
      <c r="C37" s="3" t="s">
        <v>231</v>
      </c>
      <c r="D37" s="3" t="s">
        <v>192</v>
      </c>
      <c r="E37" s="4" t="s">
        <v>193</v>
      </c>
      <c r="F37" s="4" t="s">
        <v>232</v>
      </c>
      <c r="G37" s="4" t="s">
        <v>26</v>
      </c>
      <c r="H37" s="4" t="s">
        <v>383</v>
      </c>
      <c r="I37" s="4" t="s">
        <v>233</v>
      </c>
      <c r="J37" s="5">
        <v>35700000</v>
      </c>
      <c r="K37" s="3" t="s">
        <v>322</v>
      </c>
      <c r="L37" s="6">
        <v>7</v>
      </c>
      <c r="M37" s="4" t="s">
        <v>333</v>
      </c>
      <c r="N37" s="4" t="s">
        <v>102</v>
      </c>
      <c r="O37" s="30">
        <v>45.835999999999991</v>
      </c>
      <c r="P37" s="31">
        <v>34.283500000000004</v>
      </c>
      <c r="Q37" s="15" t="s">
        <v>490</v>
      </c>
      <c r="R37" s="16" t="s">
        <v>26</v>
      </c>
      <c r="S37" s="17">
        <v>1</v>
      </c>
      <c r="T37" s="18">
        <v>0</v>
      </c>
      <c r="U37" s="19">
        <v>1</v>
      </c>
      <c r="V37" s="20">
        <v>0</v>
      </c>
      <c r="W37" s="21">
        <v>1</v>
      </c>
      <c r="X37" s="22">
        <v>5</v>
      </c>
      <c r="Y37" s="42">
        <v>12</v>
      </c>
    </row>
    <row r="38" spans="1:25" ht="43.2" hidden="1" x14ac:dyDescent="0.55000000000000004">
      <c r="A38" s="10" t="s">
        <v>234</v>
      </c>
      <c r="B38" s="11" t="s">
        <v>20</v>
      </c>
      <c r="C38" s="3" t="s">
        <v>235</v>
      </c>
      <c r="D38" s="3" t="s">
        <v>192</v>
      </c>
      <c r="E38" s="4" t="s">
        <v>193</v>
      </c>
      <c r="F38" s="4" t="s">
        <v>236</v>
      </c>
      <c r="G38" s="4" t="s">
        <v>237</v>
      </c>
      <c r="H38" s="4" t="s">
        <v>238</v>
      </c>
      <c r="I38" s="4" t="s">
        <v>239</v>
      </c>
      <c r="J38" s="5">
        <v>53200000</v>
      </c>
      <c r="K38" s="3" t="s">
        <v>322</v>
      </c>
      <c r="L38" s="6">
        <v>7</v>
      </c>
      <c r="M38" s="4" t="s">
        <v>333</v>
      </c>
      <c r="N38" s="4" t="s">
        <v>102</v>
      </c>
      <c r="O38" s="30">
        <v>38.111000000000004</v>
      </c>
      <c r="P38" s="31">
        <v>30.683000000000003</v>
      </c>
      <c r="Q38" s="15" t="s">
        <v>490</v>
      </c>
      <c r="R38" s="16" t="s">
        <v>26</v>
      </c>
      <c r="S38" s="17">
        <v>1</v>
      </c>
      <c r="T38" s="18">
        <v>1</v>
      </c>
      <c r="U38" s="19">
        <v>1</v>
      </c>
      <c r="V38" s="20">
        <v>1</v>
      </c>
      <c r="W38" s="21">
        <v>1</v>
      </c>
      <c r="X38" s="22">
        <v>7</v>
      </c>
      <c r="Y38" s="42">
        <v>37</v>
      </c>
    </row>
    <row r="39" spans="1:25" ht="43.2" x14ac:dyDescent="0.55000000000000004">
      <c r="A39" s="11" t="s">
        <v>578</v>
      </c>
      <c r="B39" s="3" t="s">
        <v>308</v>
      </c>
      <c r="C39" s="3" t="s">
        <v>173</v>
      </c>
      <c r="D39" s="3" t="s">
        <v>198</v>
      </c>
      <c r="E39" s="4" t="s">
        <v>575</v>
      </c>
      <c r="F39" s="4" t="s">
        <v>579</v>
      </c>
      <c r="G39" s="4" t="s">
        <v>26</v>
      </c>
      <c r="H39" s="4" t="s">
        <v>580</v>
      </c>
      <c r="I39" s="4" t="s">
        <v>310</v>
      </c>
      <c r="J39" s="5">
        <v>100000000</v>
      </c>
      <c r="K39" s="3" t="s">
        <v>320</v>
      </c>
      <c r="L39" s="6" t="s">
        <v>495</v>
      </c>
      <c r="M39" s="4" t="s">
        <v>422</v>
      </c>
      <c r="N39" s="4" t="s">
        <v>168</v>
      </c>
      <c r="O39" s="32">
        <v>55.09</v>
      </c>
      <c r="P39" s="33">
        <v>38.93</v>
      </c>
      <c r="Q39" s="23">
        <v>2</v>
      </c>
      <c r="R39" s="29">
        <v>0</v>
      </c>
      <c r="S39" s="24">
        <v>1</v>
      </c>
      <c r="T39" s="25">
        <v>1</v>
      </c>
      <c r="U39" s="19">
        <v>1</v>
      </c>
      <c r="V39" s="26">
        <v>1</v>
      </c>
      <c r="W39" s="27">
        <v>1</v>
      </c>
      <c r="X39" s="28">
        <v>7</v>
      </c>
      <c r="Y39" s="42"/>
    </row>
    <row r="40" spans="1:25" ht="72" hidden="1" x14ac:dyDescent="0.55000000000000004">
      <c r="A40" s="10" t="s">
        <v>241</v>
      </c>
      <c r="B40" s="11" t="s">
        <v>20</v>
      </c>
      <c r="C40" s="3" t="s">
        <v>242</v>
      </c>
      <c r="D40" s="3" t="s">
        <v>192</v>
      </c>
      <c r="E40" s="4" t="s">
        <v>243</v>
      </c>
      <c r="F40" s="4" t="s">
        <v>244</v>
      </c>
      <c r="G40" s="4" t="s">
        <v>245</v>
      </c>
      <c r="H40" s="4" t="s">
        <v>246</v>
      </c>
      <c r="I40" s="4" t="s">
        <v>247</v>
      </c>
      <c r="J40" s="5">
        <v>135300000</v>
      </c>
      <c r="K40" s="3" t="s">
        <v>320</v>
      </c>
      <c r="L40" s="6">
        <v>5</v>
      </c>
      <c r="M40" s="4" t="s">
        <v>333</v>
      </c>
      <c r="N40" s="4" t="s">
        <v>19</v>
      </c>
      <c r="O40" s="30">
        <v>31.406999999999996</v>
      </c>
      <c r="P40" s="31">
        <v>24.417499999999997</v>
      </c>
      <c r="Q40" s="15" t="s">
        <v>492</v>
      </c>
      <c r="R40" s="16" t="s">
        <v>26</v>
      </c>
      <c r="S40" s="17">
        <v>1</v>
      </c>
      <c r="T40" s="18">
        <v>0</v>
      </c>
      <c r="U40" s="19">
        <v>1</v>
      </c>
      <c r="V40" s="20">
        <v>0</v>
      </c>
      <c r="W40" s="21">
        <v>1</v>
      </c>
      <c r="X40" s="22">
        <v>4</v>
      </c>
      <c r="Y40" s="42"/>
    </row>
    <row r="41" spans="1:25" ht="43.2" x14ac:dyDescent="0.55000000000000004">
      <c r="A41" s="11" t="s">
        <v>563</v>
      </c>
      <c r="B41" s="3" t="s">
        <v>308</v>
      </c>
      <c r="C41" s="3" t="s">
        <v>173</v>
      </c>
      <c r="D41" s="3" t="s">
        <v>198</v>
      </c>
      <c r="E41" s="4" t="s">
        <v>564</v>
      </c>
      <c r="F41" s="4" t="s">
        <v>565</v>
      </c>
      <c r="G41" s="4" t="s">
        <v>26</v>
      </c>
      <c r="H41" s="4" t="s">
        <v>566</v>
      </c>
      <c r="I41" s="4" t="s">
        <v>310</v>
      </c>
      <c r="J41" s="5">
        <v>100000000</v>
      </c>
      <c r="K41" s="3" t="s">
        <v>320</v>
      </c>
      <c r="L41" s="6" t="s">
        <v>495</v>
      </c>
      <c r="M41" s="4" t="s">
        <v>422</v>
      </c>
      <c r="N41" s="4" t="s">
        <v>168</v>
      </c>
      <c r="O41" s="32">
        <v>54.64</v>
      </c>
      <c r="P41" s="33">
        <v>38.75</v>
      </c>
      <c r="Q41" s="23">
        <v>2</v>
      </c>
      <c r="R41" s="29">
        <v>1</v>
      </c>
      <c r="S41" s="24">
        <v>1</v>
      </c>
      <c r="T41" s="25">
        <v>1</v>
      </c>
      <c r="U41" s="19">
        <v>1</v>
      </c>
      <c r="V41" s="26">
        <v>1</v>
      </c>
      <c r="W41" s="27">
        <v>1</v>
      </c>
      <c r="X41" s="28">
        <v>8</v>
      </c>
      <c r="Y41" s="42"/>
    </row>
    <row r="42" spans="1:25" ht="57.6" x14ac:dyDescent="0.55000000000000004">
      <c r="A42" s="11" t="s">
        <v>517</v>
      </c>
      <c r="B42" s="3" t="s">
        <v>308</v>
      </c>
      <c r="C42" s="3" t="s">
        <v>173</v>
      </c>
      <c r="D42" s="3" t="s">
        <v>198</v>
      </c>
      <c r="E42" s="4" t="s">
        <v>518</v>
      </c>
      <c r="F42" s="4" t="s">
        <v>519</v>
      </c>
      <c r="G42" s="4" t="s">
        <v>26</v>
      </c>
      <c r="H42" s="4" t="s">
        <v>520</v>
      </c>
      <c r="I42" s="4" t="s">
        <v>310</v>
      </c>
      <c r="J42" s="5">
        <v>160000000</v>
      </c>
      <c r="K42" s="3" t="s">
        <v>320</v>
      </c>
      <c r="L42" s="6" t="s">
        <v>495</v>
      </c>
      <c r="M42" s="4" t="s">
        <v>422</v>
      </c>
      <c r="N42" s="4" t="s">
        <v>168</v>
      </c>
      <c r="O42" s="32">
        <v>54.56</v>
      </c>
      <c r="P42" s="33">
        <v>39.29</v>
      </c>
      <c r="Q42" s="23">
        <v>2</v>
      </c>
      <c r="R42" s="29">
        <v>0</v>
      </c>
      <c r="S42" s="24">
        <v>1</v>
      </c>
      <c r="T42" s="25">
        <v>1</v>
      </c>
      <c r="U42" s="19">
        <v>1</v>
      </c>
      <c r="V42" s="26">
        <v>1</v>
      </c>
      <c r="W42" s="27">
        <v>1</v>
      </c>
      <c r="X42" s="28">
        <v>7</v>
      </c>
      <c r="Y42" s="42"/>
    </row>
    <row r="43" spans="1:25" ht="43.2" x14ac:dyDescent="0.55000000000000004">
      <c r="A43" s="11" t="s">
        <v>404</v>
      </c>
      <c r="B43" s="3" t="s">
        <v>20</v>
      </c>
      <c r="C43" s="3" t="s">
        <v>405</v>
      </c>
      <c r="D43" s="3" t="s">
        <v>198</v>
      </c>
      <c r="E43" s="4" t="s">
        <v>4</v>
      </c>
      <c r="F43" s="4" t="s">
        <v>5</v>
      </c>
      <c r="G43" s="4" t="s">
        <v>26</v>
      </c>
      <c r="H43" s="4" t="s">
        <v>406</v>
      </c>
      <c r="I43" s="4" t="s">
        <v>195</v>
      </c>
      <c r="J43" s="5">
        <v>9700000</v>
      </c>
      <c r="K43" s="3" t="s">
        <v>320</v>
      </c>
      <c r="L43" s="6">
        <v>5</v>
      </c>
      <c r="M43" s="4" t="s">
        <v>333</v>
      </c>
      <c r="N43" s="4" t="s">
        <v>19</v>
      </c>
      <c r="O43" s="30">
        <v>53.994</v>
      </c>
      <c r="P43" s="31">
        <v>39.384999999999991</v>
      </c>
      <c r="Q43" s="15" t="s">
        <v>492</v>
      </c>
      <c r="R43" s="16" t="s">
        <v>26</v>
      </c>
      <c r="S43" s="17">
        <v>1</v>
      </c>
      <c r="T43" s="18">
        <v>1</v>
      </c>
      <c r="U43" s="19">
        <v>1</v>
      </c>
      <c r="V43" s="20">
        <v>1</v>
      </c>
      <c r="W43" s="21">
        <v>0</v>
      </c>
      <c r="X43" s="22">
        <v>5</v>
      </c>
      <c r="Y43" s="42">
        <v>100</v>
      </c>
    </row>
    <row r="44" spans="1:25" ht="43.2" hidden="1" x14ac:dyDescent="0.55000000000000004">
      <c r="A44" s="11" t="s">
        <v>249</v>
      </c>
      <c r="B44" s="3" t="s">
        <v>20</v>
      </c>
      <c r="C44" s="3" t="s">
        <v>250</v>
      </c>
      <c r="D44" s="3" t="s">
        <v>192</v>
      </c>
      <c r="E44" s="4" t="s">
        <v>31</v>
      </c>
      <c r="F44" s="4" t="s">
        <v>251</v>
      </c>
      <c r="G44" s="4" t="s">
        <v>252</v>
      </c>
      <c r="H44" s="4" t="s">
        <v>396</v>
      </c>
      <c r="I44" s="4" t="s">
        <v>196</v>
      </c>
      <c r="J44" s="5">
        <v>295700000</v>
      </c>
      <c r="K44" s="3" t="s">
        <v>320</v>
      </c>
      <c r="L44" s="6">
        <v>5</v>
      </c>
      <c r="M44" s="4" t="s">
        <v>333</v>
      </c>
      <c r="N44" s="4" t="s">
        <v>19</v>
      </c>
      <c r="O44" s="30">
        <v>42.686</v>
      </c>
      <c r="P44" s="31">
        <v>27.443000000000001</v>
      </c>
      <c r="Q44" s="15">
        <v>2</v>
      </c>
      <c r="R44" s="16" t="s">
        <v>26</v>
      </c>
      <c r="S44" s="17">
        <v>1</v>
      </c>
      <c r="T44" s="18">
        <v>0</v>
      </c>
      <c r="U44" s="19">
        <v>1</v>
      </c>
      <c r="V44" s="20">
        <v>0</v>
      </c>
      <c r="W44" s="21">
        <v>1</v>
      </c>
      <c r="X44" s="22">
        <v>5</v>
      </c>
      <c r="Y44" s="42"/>
    </row>
    <row r="45" spans="1:25" ht="57.6" hidden="1" x14ac:dyDescent="0.55000000000000004">
      <c r="A45" s="11" t="s">
        <v>49</v>
      </c>
      <c r="B45" s="3" t="s">
        <v>20</v>
      </c>
      <c r="C45" s="3"/>
      <c r="D45" s="3" t="s">
        <v>171</v>
      </c>
      <c r="E45" s="4" t="s">
        <v>397</v>
      </c>
      <c r="F45" s="4" t="s">
        <v>6</v>
      </c>
      <c r="G45" s="4" t="s">
        <v>94</v>
      </c>
      <c r="H45" s="4" t="s">
        <v>99</v>
      </c>
      <c r="I45" s="4" t="s">
        <v>254</v>
      </c>
      <c r="J45" s="5">
        <v>4800000</v>
      </c>
      <c r="K45" s="3" t="s">
        <v>320</v>
      </c>
      <c r="L45" s="6">
        <v>5</v>
      </c>
      <c r="M45" s="4" t="s">
        <v>333</v>
      </c>
      <c r="N45" s="4" t="s">
        <v>19</v>
      </c>
      <c r="O45" s="30" t="s">
        <v>26</v>
      </c>
      <c r="P45" s="31">
        <v>25.215</v>
      </c>
      <c r="Q45" s="15" t="s">
        <v>490</v>
      </c>
      <c r="R45" s="16" t="s">
        <v>26</v>
      </c>
      <c r="S45" s="17">
        <v>1</v>
      </c>
      <c r="T45" s="18">
        <v>1</v>
      </c>
      <c r="U45" s="19">
        <v>1</v>
      </c>
      <c r="V45" s="20">
        <v>1</v>
      </c>
      <c r="W45" s="21">
        <v>0</v>
      </c>
      <c r="X45" s="22">
        <v>6</v>
      </c>
      <c r="Y45" s="42"/>
    </row>
    <row r="46" spans="1:25" ht="72" hidden="1" x14ac:dyDescent="0.55000000000000004">
      <c r="A46" s="11" t="s">
        <v>398</v>
      </c>
      <c r="B46" s="3" t="s">
        <v>20</v>
      </c>
      <c r="C46" s="3" t="s">
        <v>262</v>
      </c>
      <c r="D46" s="3" t="s">
        <v>192</v>
      </c>
      <c r="E46" s="4" t="s">
        <v>193</v>
      </c>
      <c r="F46" s="4" t="s">
        <v>399</v>
      </c>
      <c r="G46" s="4" t="s">
        <v>400</v>
      </c>
      <c r="H46" s="4" t="s">
        <v>401</v>
      </c>
      <c r="I46" s="4" t="s">
        <v>217</v>
      </c>
      <c r="J46" s="5">
        <v>120700000</v>
      </c>
      <c r="K46" s="3"/>
      <c r="L46" s="6">
        <v>8</v>
      </c>
      <c r="M46" s="4" t="s">
        <v>402</v>
      </c>
      <c r="N46" s="4" t="s">
        <v>103</v>
      </c>
      <c r="O46" s="30">
        <v>26.773999999999997</v>
      </c>
      <c r="P46" s="31">
        <v>22.023000000000003</v>
      </c>
      <c r="Q46" s="15" t="s">
        <v>492</v>
      </c>
      <c r="R46" s="16" t="s">
        <v>26</v>
      </c>
      <c r="S46" s="17">
        <v>1</v>
      </c>
      <c r="T46" s="18">
        <v>0</v>
      </c>
      <c r="U46" s="19">
        <v>1</v>
      </c>
      <c r="V46" s="20">
        <v>0</v>
      </c>
      <c r="W46" s="21">
        <v>0</v>
      </c>
      <c r="X46" s="22">
        <v>3</v>
      </c>
      <c r="Y46" s="42"/>
    </row>
    <row r="47" spans="1:25" ht="86.4" x14ac:dyDescent="0.55000000000000004">
      <c r="A47" s="10" t="s">
        <v>388</v>
      </c>
      <c r="B47" s="11" t="s">
        <v>20</v>
      </c>
      <c r="C47" s="3" t="s">
        <v>389</v>
      </c>
      <c r="D47" s="3" t="s">
        <v>198</v>
      </c>
      <c r="E47" s="4" t="s">
        <v>390</v>
      </c>
      <c r="F47" s="4" t="s">
        <v>391</v>
      </c>
      <c r="G47" s="4" t="s">
        <v>392</v>
      </c>
      <c r="H47" s="4" t="s">
        <v>393</v>
      </c>
      <c r="I47" s="4" t="s">
        <v>248</v>
      </c>
      <c r="J47" s="5">
        <v>32900000</v>
      </c>
      <c r="K47" s="3" t="s">
        <v>320</v>
      </c>
      <c r="L47" s="6">
        <v>5</v>
      </c>
      <c r="M47" s="4" t="s">
        <v>333</v>
      </c>
      <c r="N47" s="4" t="s">
        <v>19</v>
      </c>
      <c r="O47" s="30">
        <v>51.341999999999999</v>
      </c>
      <c r="P47" s="31">
        <v>40.035499999999992</v>
      </c>
      <c r="Q47" s="15" t="s">
        <v>492</v>
      </c>
      <c r="R47" s="16" t="s">
        <v>26</v>
      </c>
      <c r="S47" s="17">
        <v>1</v>
      </c>
      <c r="T47" s="18">
        <v>1</v>
      </c>
      <c r="U47" s="19">
        <v>1</v>
      </c>
      <c r="V47" s="20">
        <v>1</v>
      </c>
      <c r="W47" s="21">
        <v>1</v>
      </c>
      <c r="X47" s="22">
        <v>6</v>
      </c>
      <c r="Y47" s="42">
        <v>100</v>
      </c>
    </row>
    <row r="48" spans="1:25" ht="43.2" hidden="1" x14ac:dyDescent="0.55000000000000004">
      <c r="A48" s="11" t="s">
        <v>258</v>
      </c>
      <c r="B48" s="3" t="s">
        <v>20</v>
      </c>
      <c r="C48" s="3"/>
      <c r="D48" s="3" t="s">
        <v>171</v>
      </c>
      <c r="E48" s="4" t="s">
        <v>407</v>
      </c>
      <c r="F48" s="4" t="s">
        <v>408</v>
      </c>
      <c r="G48" s="4" t="s">
        <v>95</v>
      </c>
      <c r="H48" s="4" t="s">
        <v>100</v>
      </c>
      <c r="I48" s="4" t="s">
        <v>199</v>
      </c>
      <c r="J48" s="5">
        <v>73400000</v>
      </c>
      <c r="K48" s="3" t="s">
        <v>322</v>
      </c>
      <c r="L48" s="6">
        <v>7</v>
      </c>
      <c r="M48" s="4" t="s">
        <v>402</v>
      </c>
      <c r="N48" s="4" t="s">
        <v>102</v>
      </c>
      <c r="O48" s="30" t="s">
        <v>26</v>
      </c>
      <c r="P48" s="31">
        <v>21.870999999999999</v>
      </c>
      <c r="Q48" s="15" t="s">
        <v>492</v>
      </c>
      <c r="R48" s="16" t="s">
        <v>26</v>
      </c>
      <c r="S48" s="17">
        <v>1</v>
      </c>
      <c r="T48" s="18">
        <v>0</v>
      </c>
      <c r="U48" s="19">
        <v>1</v>
      </c>
      <c r="V48" s="20">
        <v>0</v>
      </c>
      <c r="W48" s="21">
        <v>0</v>
      </c>
      <c r="X48" s="22">
        <v>3</v>
      </c>
      <c r="Y48" s="42"/>
    </row>
    <row r="49" spans="1:25" ht="43.2" x14ac:dyDescent="0.55000000000000004">
      <c r="A49" s="3" t="s">
        <v>505</v>
      </c>
      <c r="B49" s="3" t="s">
        <v>20</v>
      </c>
      <c r="C49" s="3" t="s">
        <v>506</v>
      </c>
      <c r="D49" s="3" t="s">
        <v>198</v>
      </c>
      <c r="E49" s="4" t="s">
        <v>507</v>
      </c>
      <c r="F49" s="4" t="s">
        <v>26</v>
      </c>
      <c r="G49" s="4" t="s">
        <v>26</v>
      </c>
      <c r="H49" s="4" t="s">
        <v>508</v>
      </c>
      <c r="I49" s="4" t="s">
        <v>498</v>
      </c>
      <c r="J49" s="5">
        <v>12950000</v>
      </c>
      <c r="K49" s="3" t="s">
        <v>325</v>
      </c>
      <c r="L49" s="6" t="s">
        <v>497</v>
      </c>
      <c r="M49" s="4" t="s">
        <v>333</v>
      </c>
      <c r="N49" s="4" t="s">
        <v>167</v>
      </c>
      <c r="O49" s="32">
        <v>49.279000000000003</v>
      </c>
      <c r="P49" s="33">
        <v>36.917500000000004</v>
      </c>
      <c r="Q49" s="15" t="s">
        <v>492</v>
      </c>
      <c r="R49" s="16" t="s">
        <v>26</v>
      </c>
      <c r="S49" s="17">
        <v>1</v>
      </c>
      <c r="T49" s="18">
        <v>1</v>
      </c>
      <c r="U49" s="19">
        <v>1</v>
      </c>
      <c r="V49" s="20">
        <v>1</v>
      </c>
      <c r="W49" s="21">
        <v>1</v>
      </c>
      <c r="X49" s="22">
        <v>6</v>
      </c>
      <c r="Y49" s="42">
        <v>100</v>
      </c>
    </row>
    <row r="50" spans="1:25" ht="129.6" x14ac:dyDescent="0.55000000000000004">
      <c r="A50" s="11" t="s">
        <v>567</v>
      </c>
      <c r="B50" s="3" t="s">
        <v>308</v>
      </c>
      <c r="C50" s="3" t="s">
        <v>568</v>
      </c>
      <c r="D50" s="3" t="s">
        <v>198</v>
      </c>
      <c r="E50" s="4" t="s">
        <v>569</v>
      </c>
      <c r="F50" s="4" t="s">
        <v>570</v>
      </c>
      <c r="G50" s="4" t="s">
        <v>26</v>
      </c>
      <c r="H50" s="4" t="s">
        <v>571</v>
      </c>
      <c r="I50" s="4" t="s">
        <v>310</v>
      </c>
      <c r="J50" s="5">
        <v>75000000</v>
      </c>
      <c r="K50" s="3" t="s">
        <v>324</v>
      </c>
      <c r="L50" s="6" t="s">
        <v>323</v>
      </c>
      <c r="M50" s="4" t="s">
        <v>333</v>
      </c>
      <c r="N50" s="4" t="s">
        <v>148</v>
      </c>
      <c r="O50" s="32">
        <v>49.2</v>
      </c>
      <c r="P50" s="33">
        <v>35.18</v>
      </c>
      <c r="Q50" s="23">
        <v>2</v>
      </c>
      <c r="R50" s="29">
        <v>1</v>
      </c>
      <c r="S50" s="24">
        <v>1</v>
      </c>
      <c r="T50" s="25">
        <v>1</v>
      </c>
      <c r="U50" s="19">
        <v>1</v>
      </c>
      <c r="V50" s="26">
        <v>1</v>
      </c>
      <c r="W50" s="27">
        <v>1</v>
      </c>
      <c r="X50" s="28">
        <v>8</v>
      </c>
      <c r="Y50" s="42">
        <v>100</v>
      </c>
    </row>
    <row r="51" spans="1:25" ht="57.6" x14ac:dyDescent="0.55000000000000004">
      <c r="A51" s="45" t="s">
        <v>499</v>
      </c>
      <c r="B51" s="3" t="s">
        <v>20</v>
      </c>
      <c r="C51" s="3" t="s">
        <v>500</v>
      </c>
      <c r="D51" s="3" t="s">
        <v>198</v>
      </c>
      <c r="E51" s="4" t="s">
        <v>501</v>
      </c>
      <c r="F51" s="4" t="s">
        <v>26</v>
      </c>
      <c r="G51" s="4" t="s">
        <v>26</v>
      </c>
      <c r="H51" s="4" t="s">
        <v>502</v>
      </c>
      <c r="I51" s="4" t="s">
        <v>498</v>
      </c>
      <c r="J51" s="5">
        <v>24200000</v>
      </c>
      <c r="K51" s="3" t="s">
        <v>320</v>
      </c>
      <c r="L51" s="6" t="s">
        <v>495</v>
      </c>
      <c r="M51" s="4" t="s">
        <v>503</v>
      </c>
      <c r="N51" s="4" t="s">
        <v>504</v>
      </c>
      <c r="O51" s="32">
        <v>49.131</v>
      </c>
      <c r="P51" s="31"/>
      <c r="Q51" s="15" t="s">
        <v>492</v>
      </c>
      <c r="R51" s="16" t="s">
        <v>26</v>
      </c>
      <c r="S51" s="17">
        <v>1</v>
      </c>
      <c r="T51" s="18">
        <v>1</v>
      </c>
      <c r="U51" s="19">
        <v>1</v>
      </c>
      <c r="V51" s="20">
        <v>1</v>
      </c>
      <c r="W51" s="21">
        <v>0</v>
      </c>
      <c r="X51" s="22">
        <v>5</v>
      </c>
      <c r="Y51" s="42">
        <v>12</v>
      </c>
    </row>
    <row r="52" spans="1:25" ht="57.6" x14ac:dyDescent="0.55000000000000004">
      <c r="A52" s="11" t="s">
        <v>529</v>
      </c>
      <c r="B52" s="3" t="s">
        <v>308</v>
      </c>
      <c r="C52" s="3" t="s">
        <v>173</v>
      </c>
      <c r="D52" s="3" t="s">
        <v>198</v>
      </c>
      <c r="E52" s="4" t="s">
        <v>530</v>
      </c>
      <c r="F52" s="4" t="s">
        <v>531</v>
      </c>
      <c r="G52" s="4" t="s">
        <v>26</v>
      </c>
      <c r="H52" s="4" t="s">
        <v>532</v>
      </c>
      <c r="I52" s="4" t="s">
        <v>310</v>
      </c>
      <c r="J52" s="5">
        <v>185000000</v>
      </c>
      <c r="K52" s="3" t="s">
        <v>320</v>
      </c>
      <c r="L52" s="6" t="s">
        <v>495</v>
      </c>
      <c r="M52" s="4" t="s">
        <v>422</v>
      </c>
      <c r="N52" s="4" t="s">
        <v>168</v>
      </c>
      <c r="O52" s="32">
        <v>48.93</v>
      </c>
      <c r="P52" s="33">
        <v>35.54</v>
      </c>
      <c r="Q52" s="23">
        <v>2</v>
      </c>
      <c r="R52" s="29">
        <v>0</v>
      </c>
      <c r="S52" s="24">
        <v>1</v>
      </c>
      <c r="T52" s="25">
        <v>1</v>
      </c>
      <c r="U52" s="19">
        <v>1</v>
      </c>
      <c r="V52" s="26">
        <v>1</v>
      </c>
      <c r="W52" s="27">
        <v>1</v>
      </c>
      <c r="X52" s="28">
        <v>7</v>
      </c>
      <c r="Y52" s="42"/>
    </row>
    <row r="53" spans="1:25" ht="72" x14ac:dyDescent="0.55000000000000004">
      <c r="A53" s="3" t="s">
        <v>423</v>
      </c>
      <c r="B53" s="3" t="s">
        <v>20</v>
      </c>
      <c r="C53" s="3"/>
      <c r="D53" s="3" t="s">
        <v>198</v>
      </c>
      <c r="E53" s="4" t="s">
        <v>255</v>
      </c>
      <c r="F53" s="4" t="s">
        <v>5</v>
      </c>
      <c r="G53" s="4" t="s">
        <v>256</v>
      </c>
      <c r="H53" s="4" t="s">
        <v>424</v>
      </c>
      <c r="I53" s="4" t="s">
        <v>196</v>
      </c>
      <c r="J53" s="5">
        <v>314700000</v>
      </c>
      <c r="K53" s="3" t="s">
        <v>320</v>
      </c>
      <c r="L53" s="6">
        <v>5</v>
      </c>
      <c r="M53" s="4" t="s">
        <v>422</v>
      </c>
      <c r="N53" s="4" t="s">
        <v>169</v>
      </c>
      <c r="O53" s="30">
        <v>48.923000000000009</v>
      </c>
      <c r="P53" s="31">
        <v>31.979500000000002</v>
      </c>
      <c r="Q53" s="15" t="s">
        <v>492</v>
      </c>
      <c r="R53" s="16" t="s">
        <v>26</v>
      </c>
      <c r="S53" s="17">
        <v>0</v>
      </c>
      <c r="T53" s="18">
        <v>1</v>
      </c>
      <c r="U53" s="19">
        <v>1</v>
      </c>
      <c r="V53" s="20">
        <v>1</v>
      </c>
      <c r="W53" s="21">
        <v>0</v>
      </c>
      <c r="X53" s="22">
        <v>4</v>
      </c>
      <c r="Y53" s="42">
        <v>4</v>
      </c>
    </row>
    <row r="54" spans="1:25" ht="115.2" hidden="1" x14ac:dyDescent="0.55000000000000004">
      <c r="A54" s="11" t="s">
        <v>261</v>
      </c>
      <c r="B54" s="3" t="s">
        <v>20</v>
      </c>
      <c r="C54" s="3" t="s">
        <v>414</v>
      </c>
      <c r="D54" s="3" t="s">
        <v>171</v>
      </c>
      <c r="E54" s="4" t="s">
        <v>97</v>
      </c>
      <c r="F54" s="4" t="s">
        <v>415</v>
      </c>
      <c r="G54" s="4" t="s">
        <v>98</v>
      </c>
      <c r="H54" s="4" t="s">
        <v>416</v>
      </c>
      <c r="I54" s="4" t="s">
        <v>199</v>
      </c>
      <c r="J54" s="5">
        <v>61200000</v>
      </c>
      <c r="K54" s="3" t="s">
        <v>322</v>
      </c>
      <c r="L54" s="6">
        <v>7</v>
      </c>
      <c r="M54" s="4" t="s">
        <v>333</v>
      </c>
      <c r="N54" s="4" t="s">
        <v>102</v>
      </c>
      <c r="O54" s="30" t="s">
        <v>26</v>
      </c>
      <c r="P54" s="31">
        <v>12.424999999999999</v>
      </c>
      <c r="Q54" s="15" t="s">
        <v>492</v>
      </c>
      <c r="R54" s="16" t="s">
        <v>26</v>
      </c>
      <c r="S54" s="17">
        <v>1</v>
      </c>
      <c r="T54" s="18">
        <v>1</v>
      </c>
      <c r="U54" s="19">
        <v>1</v>
      </c>
      <c r="V54" s="20">
        <v>1</v>
      </c>
      <c r="W54" s="21">
        <v>0</v>
      </c>
      <c r="X54" s="22">
        <v>5</v>
      </c>
      <c r="Y54" s="42"/>
    </row>
    <row r="55" spans="1:25" ht="72" x14ac:dyDescent="0.55000000000000004">
      <c r="A55" s="45" t="s">
        <v>521</v>
      </c>
      <c r="B55" s="3" t="s">
        <v>308</v>
      </c>
      <c r="C55" s="3" t="s">
        <v>173</v>
      </c>
      <c r="D55" s="3" t="s">
        <v>198</v>
      </c>
      <c r="E55" s="4" t="s">
        <v>522</v>
      </c>
      <c r="F55" s="4" t="s">
        <v>523</v>
      </c>
      <c r="G55" s="4" t="s">
        <v>26</v>
      </c>
      <c r="H55" s="4" t="s">
        <v>524</v>
      </c>
      <c r="I55" s="4" t="s">
        <v>310</v>
      </c>
      <c r="J55" s="5">
        <v>285000000</v>
      </c>
      <c r="K55" s="3" t="s">
        <v>525</v>
      </c>
      <c r="L55" s="6" t="s">
        <v>526</v>
      </c>
      <c r="M55" s="4" t="s">
        <v>527</v>
      </c>
      <c r="N55" s="4" t="s">
        <v>528</v>
      </c>
      <c r="O55" s="32">
        <v>44.82</v>
      </c>
      <c r="P55" s="33">
        <v>31.25</v>
      </c>
      <c r="Q55" s="23">
        <v>2</v>
      </c>
      <c r="R55" s="29">
        <v>0</v>
      </c>
      <c r="S55" s="24">
        <v>1</v>
      </c>
      <c r="T55" s="25">
        <v>1</v>
      </c>
      <c r="U55" s="19">
        <v>1</v>
      </c>
      <c r="V55" s="26">
        <v>1</v>
      </c>
      <c r="W55" s="27">
        <v>1</v>
      </c>
      <c r="X55" s="28">
        <v>7</v>
      </c>
      <c r="Y55" s="42"/>
    </row>
    <row r="56" spans="1:25" ht="43.2" x14ac:dyDescent="0.55000000000000004">
      <c r="A56" s="3" t="s">
        <v>77</v>
      </c>
      <c r="B56" s="3" t="s">
        <v>20</v>
      </c>
      <c r="C56" s="3" t="s">
        <v>420</v>
      </c>
      <c r="D56" s="3" t="s">
        <v>198</v>
      </c>
      <c r="E56" s="4" t="s">
        <v>29</v>
      </c>
      <c r="F56" s="4" t="s">
        <v>30</v>
      </c>
      <c r="G56" s="4" t="s">
        <v>26</v>
      </c>
      <c r="H56" s="4" t="s">
        <v>79</v>
      </c>
      <c r="I56" s="4" t="s">
        <v>209</v>
      </c>
      <c r="J56" s="5">
        <v>14200000</v>
      </c>
      <c r="K56" s="3" t="s">
        <v>320</v>
      </c>
      <c r="L56" s="6">
        <v>5</v>
      </c>
      <c r="M56" s="4" t="s">
        <v>333</v>
      </c>
      <c r="N56" s="4" t="s">
        <v>19</v>
      </c>
      <c r="O56" s="30">
        <v>44.555000000000007</v>
      </c>
      <c r="P56" s="31">
        <v>33.237500000000004</v>
      </c>
      <c r="Q56" s="15" t="s">
        <v>492</v>
      </c>
      <c r="R56" s="16" t="s">
        <v>26</v>
      </c>
      <c r="S56" s="17">
        <v>1</v>
      </c>
      <c r="T56" s="18">
        <v>1</v>
      </c>
      <c r="U56" s="19">
        <v>1</v>
      </c>
      <c r="V56" s="20">
        <v>1</v>
      </c>
      <c r="W56" s="21">
        <v>0</v>
      </c>
      <c r="X56" s="22">
        <v>5</v>
      </c>
      <c r="Y56" s="42">
        <v>100</v>
      </c>
    </row>
    <row r="57" spans="1:25" ht="28.8" x14ac:dyDescent="0.55000000000000004">
      <c r="A57" s="46" t="s">
        <v>45</v>
      </c>
      <c r="B57" s="11" t="s">
        <v>20</v>
      </c>
      <c r="C57" s="3" t="s">
        <v>225</v>
      </c>
      <c r="D57" s="3" t="s">
        <v>198</v>
      </c>
      <c r="E57" s="4" t="s">
        <v>9</v>
      </c>
      <c r="F57" s="4" t="s">
        <v>197</v>
      </c>
      <c r="G57" s="4" t="s">
        <v>4</v>
      </c>
      <c r="H57" s="4" t="s">
        <v>382</v>
      </c>
      <c r="I57" s="4" t="s">
        <v>196</v>
      </c>
      <c r="J57" s="5">
        <v>209900000</v>
      </c>
      <c r="K57" s="3" t="s">
        <v>320</v>
      </c>
      <c r="L57" s="6">
        <v>5</v>
      </c>
      <c r="M57" s="4" t="s">
        <v>333</v>
      </c>
      <c r="N57" s="4" t="s">
        <v>19</v>
      </c>
      <c r="O57" s="30">
        <v>43.753999999999998</v>
      </c>
      <c r="P57" s="31">
        <v>27.220500000000001</v>
      </c>
      <c r="Q57" s="15" t="s">
        <v>490</v>
      </c>
      <c r="R57" s="16" t="s">
        <v>26</v>
      </c>
      <c r="S57" s="17">
        <v>1</v>
      </c>
      <c r="T57" s="18">
        <v>0</v>
      </c>
      <c r="U57" s="19">
        <v>1</v>
      </c>
      <c r="V57" s="20">
        <v>0</v>
      </c>
      <c r="W57" s="21">
        <v>0</v>
      </c>
      <c r="X57" s="22">
        <v>4</v>
      </c>
      <c r="Y57" s="42">
        <v>100</v>
      </c>
    </row>
    <row r="58" spans="1:25" ht="72" x14ac:dyDescent="0.55000000000000004">
      <c r="A58" s="45" t="s">
        <v>71</v>
      </c>
      <c r="B58" s="3" t="s">
        <v>20</v>
      </c>
      <c r="C58" s="3"/>
      <c r="D58" s="3" t="s">
        <v>198</v>
      </c>
      <c r="E58" s="4" t="s">
        <v>412</v>
      </c>
      <c r="F58" s="4" t="s">
        <v>59</v>
      </c>
      <c r="G58" s="4" t="s">
        <v>26</v>
      </c>
      <c r="H58" s="4" t="s">
        <v>413</v>
      </c>
      <c r="I58" s="4" t="s">
        <v>209</v>
      </c>
      <c r="J58" s="5">
        <v>44400000</v>
      </c>
      <c r="K58" s="3" t="s">
        <v>320</v>
      </c>
      <c r="L58" s="6">
        <v>5</v>
      </c>
      <c r="M58" s="4" t="s">
        <v>333</v>
      </c>
      <c r="N58" s="4" t="s">
        <v>19</v>
      </c>
      <c r="O58" s="30">
        <v>42.871000000000002</v>
      </c>
      <c r="P58" s="31">
        <v>32.345999999999997</v>
      </c>
      <c r="Q58" s="15" t="s">
        <v>492</v>
      </c>
      <c r="R58" s="16" t="s">
        <v>26</v>
      </c>
      <c r="S58" s="17">
        <v>1</v>
      </c>
      <c r="T58" s="18">
        <v>1</v>
      </c>
      <c r="U58" s="19">
        <v>1</v>
      </c>
      <c r="V58" s="20">
        <v>1</v>
      </c>
      <c r="W58" s="21">
        <v>0</v>
      </c>
      <c r="X58" s="22">
        <v>5</v>
      </c>
      <c r="Y58" s="42">
        <v>100</v>
      </c>
    </row>
    <row r="59" spans="1:25" ht="28.8" x14ac:dyDescent="0.55000000000000004">
      <c r="A59" s="46" t="s">
        <v>48</v>
      </c>
      <c r="B59" s="11" t="s">
        <v>20</v>
      </c>
      <c r="C59" s="3" t="s">
        <v>221</v>
      </c>
      <c r="D59" s="3" t="s">
        <v>198</v>
      </c>
      <c r="E59" s="4" t="s">
        <v>9</v>
      </c>
      <c r="F59" s="4" t="s">
        <v>5</v>
      </c>
      <c r="G59" s="4" t="s">
        <v>55</v>
      </c>
      <c r="H59" s="4" t="s">
        <v>220</v>
      </c>
      <c r="I59" s="4" t="s">
        <v>196</v>
      </c>
      <c r="J59" s="5">
        <v>118400000</v>
      </c>
      <c r="K59" s="3" t="s">
        <v>320</v>
      </c>
      <c r="L59" s="6">
        <v>5</v>
      </c>
      <c r="M59" s="4" t="s">
        <v>333</v>
      </c>
      <c r="N59" s="4" t="s">
        <v>19</v>
      </c>
      <c r="O59" s="30">
        <v>42.389000000000003</v>
      </c>
      <c r="P59" s="31">
        <v>19.867999999999999</v>
      </c>
      <c r="Q59" s="15" t="s">
        <v>490</v>
      </c>
      <c r="R59" s="16" t="s">
        <v>26</v>
      </c>
      <c r="S59" s="17">
        <v>1</v>
      </c>
      <c r="T59" s="18">
        <v>0</v>
      </c>
      <c r="U59" s="19">
        <v>1</v>
      </c>
      <c r="V59" s="20">
        <v>0</v>
      </c>
      <c r="W59" s="21">
        <v>0</v>
      </c>
      <c r="X59" s="22">
        <v>4</v>
      </c>
      <c r="Y59" s="42">
        <v>100</v>
      </c>
    </row>
    <row r="60" spans="1:25" ht="57.6" x14ac:dyDescent="0.55000000000000004">
      <c r="A60" s="46" t="s">
        <v>47</v>
      </c>
      <c r="B60" s="11" t="s">
        <v>20</v>
      </c>
      <c r="C60" s="3" t="s">
        <v>224</v>
      </c>
      <c r="D60" s="3" t="s">
        <v>198</v>
      </c>
      <c r="E60" s="4" t="s">
        <v>9</v>
      </c>
      <c r="F60" s="4" t="s">
        <v>37</v>
      </c>
      <c r="G60" s="4" t="s">
        <v>197</v>
      </c>
      <c r="H60" s="4" t="s">
        <v>381</v>
      </c>
      <c r="I60" s="4" t="s">
        <v>196</v>
      </c>
      <c r="J60" s="5">
        <v>154300000</v>
      </c>
      <c r="K60" s="3" t="s">
        <v>320</v>
      </c>
      <c r="L60" s="6">
        <v>5</v>
      </c>
      <c r="M60" s="4" t="s">
        <v>333</v>
      </c>
      <c r="N60" s="4" t="s">
        <v>19</v>
      </c>
      <c r="O60" s="30">
        <v>42.174000000000007</v>
      </c>
      <c r="P60" s="31">
        <v>22.770500000000002</v>
      </c>
      <c r="Q60" s="15" t="s">
        <v>490</v>
      </c>
      <c r="R60" s="16" t="s">
        <v>26</v>
      </c>
      <c r="S60" s="17">
        <v>1</v>
      </c>
      <c r="T60" s="18">
        <v>1</v>
      </c>
      <c r="U60" s="19">
        <v>1</v>
      </c>
      <c r="V60" s="20">
        <v>1</v>
      </c>
      <c r="W60" s="21">
        <v>1</v>
      </c>
      <c r="X60" s="22">
        <v>7</v>
      </c>
      <c r="Y60" s="42">
        <v>100</v>
      </c>
    </row>
    <row r="61" spans="1:25" ht="28.8" hidden="1" x14ac:dyDescent="0.55000000000000004">
      <c r="A61" s="3" t="s">
        <v>425</v>
      </c>
      <c r="B61" s="3" t="s">
        <v>20</v>
      </c>
      <c r="C61" s="3"/>
      <c r="D61" s="3" t="s">
        <v>171</v>
      </c>
      <c r="E61" s="4" t="s">
        <v>426</v>
      </c>
      <c r="F61" s="4" t="s">
        <v>427</v>
      </c>
      <c r="G61" s="4"/>
      <c r="H61" s="4" t="s">
        <v>428</v>
      </c>
      <c r="I61" s="4" t="s">
        <v>209</v>
      </c>
      <c r="J61" s="5">
        <v>3200000</v>
      </c>
      <c r="K61" s="3" t="s">
        <v>320</v>
      </c>
      <c r="L61" s="6">
        <v>5</v>
      </c>
      <c r="M61" s="4" t="s">
        <v>333</v>
      </c>
      <c r="N61" s="4" t="s">
        <v>19</v>
      </c>
      <c r="O61" s="30" t="s">
        <v>26</v>
      </c>
      <c r="P61" s="31">
        <v>15.270999999999999</v>
      </c>
      <c r="Q61" s="15" t="s">
        <v>492</v>
      </c>
      <c r="R61" s="16" t="s">
        <v>26</v>
      </c>
      <c r="S61" s="17">
        <v>0</v>
      </c>
      <c r="T61" s="18">
        <v>0</v>
      </c>
      <c r="U61" s="19">
        <v>1</v>
      </c>
      <c r="V61" s="20">
        <v>0</v>
      </c>
      <c r="W61" s="21">
        <v>0</v>
      </c>
      <c r="X61" s="22">
        <v>2</v>
      </c>
      <c r="Y61" s="42"/>
    </row>
    <row r="62" spans="1:25" ht="86.4" x14ac:dyDescent="0.55000000000000004">
      <c r="A62" s="11" t="s">
        <v>512</v>
      </c>
      <c r="B62" s="3" t="s">
        <v>308</v>
      </c>
      <c r="C62" s="3" t="s">
        <v>173</v>
      </c>
      <c r="D62" s="3" t="s">
        <v>198</v>
      </c>
      <c r="E62" s="4" t="s">
        <v>513</v>
      </c>
      <c r="F62" s="4" t="s">
        <v>514</v>
      </c>
      <c r="G62" s="4" t="s">
        <v>26</v>
      </c>
      <c r="H62" s="4" t="s">
        <v>515</v>
      </c>
      <c r="I62" s="4" t="s">
        <v>310</v>
      </c>
      <c r="J62" s="5">
        <v>330000000</v>
      </c>
      <c r="K62" s="3" t="s">
        <v>320</v>
      </c>
      <c r="L62" s="6" t="s">
        <v>495</v>
      </c>
      <c r="M62" s="4" t="s">
        <v>422</v>
      </c>
      <c r="N62" s="4" t="s">
        <v>168</v>
      </c>
      <c r="O62" s="32">
        <v>41.97</v>
      </c>
      <c r="P62" s="33">
        <v>29.29</v>
      </c>
      <c r="Q62" s="23">
        <v>2</v>
      </c>
      <c r="R62" s="29">
        <v>0</v>
      </c>
      <c r="S62" s="24">
        <v>1</v>
      </c>
      <c r="T62" s="25">
        <v>1</v>
      </c>
      <c r="U62" s="19">
        <v>1</v>
      </c>
      <c r="V62" s="26">
        <v>1</v>
      </c>
      <c r="W62" s="27">
        <v>1</v>
      </c>
      <c r="X62" s="28">
        <v>7</v>
      </c>
      <c r="Y62" s="42"/>
    </row>
    <row r="63" spans="1:25" ht="43.2" hidden="1" x14ac:dyDescent="0.55000000000000004">
      <c r="A63" s="3" t="s">
        <v>434</v>
      </c>
      <c r="B63" s="3" t="s">
        <v>20</v>
      </c>
      <c r="C63" s="3"/>
      <c r="D63" s="3" t="s">
        <v>171</v>
      </c>
      <c r="E63" s="4" t="s">
        <v>253</v>
      </c>
      <c r="F63" s="4" t="s">
        <v>435</v>
      </c>
      <c r="G63" s="4" t="s">
        <v>436</v>
      </c>
      <c r="H63" s="4" t="s">
        <v>437</v>
      </c>
      <c r="I63" s="4" t="s">
        <v>254</v>
      </c>
      <c r="J63" s="5">
        <v>21300000</v>
      </c>
      <c r="K63" s="3" t="s">
        <v>322</v>
      </c>
      <c r="L63" s="6">
        <v>7</v>
      </c>
      <c r="M63" s="4" t="s">
        <v>333</v>
      </c>
      <c r="N63" s="4" t="s">
        <v>102</v>
      </c>
      <c r="O63" s="30" t="s">
        <v>26</v>
      </c>
      <c r="P63" s="31">
        <v>16.349499999999999</v>
      </c>
      <c r="Q63" s="15" t="s">
        <v>492</v>
      </c>
      <c r="R63" s="16" t="s">
        <v>26</v>
      </c>
      <c r="S63" s="17">
        <v>0</v>
      </c>
      <c r="T63" s="18">
        <v>0</v>
      </c>
      <c r="U63" s="19">
        <v>1</v>
      </c>
      <c r="V63" s="20">
        <v>1</v>
      </c>
      <c r="W63" s="21">
        <v>0</v>
      </c>
      <c r="X63" s="22">
        <v>3</v>
      </c>
      <c r="Y63" s="42"/>
    </row>
    <row r="64" spans="1:25" ht="43.2" hidden="1" x14ac:dyDescent="0.55000000000000004">
      <c r="A64" s="3" t="s">
        <v>438</v>
      </c>
      <c r="B64" s="3" t="s">
        <v>20</v>
      </c>
      <c r="C64" s="3"/>
      <c r="D64" s="3" t="s">
        <v>171</v>
      </c>
      <c r="E64" s="4" t="s">
        <v>442</v>
      </c>
      <c r="F64" s="4" t="s">
        <v>31</v>
      </c>
      <c r="G64" s="4" t="s">
        <v>443</v>
      </c>
      <c r="H64" s="4" t="s">
        <v>444</v>
      </c>
      <c r="I64" s="4" t="s">
        <v>199</v>
      </c>
      <c r="J64" s="5">
        <v>23700000</v>
      </c>
      <c r="K64" s="3" t="s">
        <v>320</v>
      </c>
      <c r="L64" s="6">
        <v>5</v>
      </c>
      <c r="M64" s="4" t="s">
        <v>333</v>
      </c>
      <c r="N64" s="4" t="s">
        <v>19</v>
      </c>
      <c r="O64" s="30" t="s">
        <v>26</v>
      </c>
      <c r="P64" s="31">
        <v>32.159999999999997</v>
      </c>
      <c r="Q64" s="15" t="s">
        <v>492</v>
      </c>
      <c r="R64" s="16" t="s">
        <v>26</v>
      </c>
      <c r="S64" s="17">
        <v>1</v>
      </c>
      <c r="T64" s="18">
        <v>1</v>
      </c>
      <c r="U64" s="19">
        <v>1</v>
      </c>
      <c r="V64" s="20">
        <v>1</v>
      </c>
      <c r="W64" s="21">
        <v>0</v>
      </c>
      <c r="X64" s="22">
        <v>5</v>
      </c>
      <c r="Y64" s="42"/>
    </row>
    <row r="65" spans="1:25" s="2" customFormat="1" ht="100.8" hidden="1" x14ac:dyDescent="0.55000000000000004">
      <c r="A65" s="3" t="s">
        <v>439</v>
      </c>
      <c r="B65" s="3" t="s">
        <v>20</v>
      </c>
      <c r="C65" s="3"/>
      <c r="D65" s="3" t="s">
        <v>171</v>
      </c>
      <c r="E65" s="4" t="s">
        <v>445</v>
      </c>
      <c r="F65" s="4" t="s">
        <v>96</v>
      </c>
      <c r="G65" s="4" t="s">
        <v>446</v>
      </c>
      <c r="H65" s="4" t="s">
        <v>447</v>
      </c>
      <c r="I65" s="4" t="s">
        <v>199</v>
      </c>
      <c r="J65" s="5">
        <v>70000000</v>
      </c>
      <c r="K65" s="3" t="s">
        <v>322</v>
      </c>
      <c r="L65" s="6">
        <v>7</v>
      </c>
      <c r="M65" s="4" t="s">
        <v>402</v>
      </c>
      <c r="N65" s="4" t="s">
        <v>102</v>
      </c>
      <c r="O65" s="30" t="s">
        <v>26</v>
      </c>
      <c r="P65" s="31">
        <v>20.264499999999998</v>
      </c>
      <c r="Q65" s="23" t="s">
        <v>492</v>
      </c>
      <c r="R65" s="16" t="s">
        <v>26</v>
      </c>
      <c r="S65" s="24">
        <v>0</v>
      </c>
      <c r="T65" s="25">
        <v>0</v>
      </c>
      <c r="U65" s="19">
        <v>1</v>
      </c>
      <c r="V65" s="26">
        <v>0</v>
      </c>
      <c r="W65" s="27">
        <v>0</v>
      </c>
      <c r="X65" s="28">
        <v>2</v>
      </c>
      <c r="Y65" s="42"/>
    </row>
    <row r="66" spans="1:25" s="2" customFormat="1" ht="43.2" x14ac:dyDescent="0.55000000000000004">
      <c r="A66" s="10" t="s">
        <v>35</v>
      </c>
      <c r="B66" s="11" t="s">
        <v>20</v>
      </c>
      <c r="C66" s="3"/>
      <c r="D66" s="3" t="s">
        <v>198</v>
      </c>
      <c r="E66" s="4" t="s">
        <v>56</v>
      </c>
      <c r="F66" s="4" t="s">
        <v>8</v>
      </c>
      <c r="G66" s="4" t="s">
        <v>7</v>
      </c>
      <c r="H66" s="4" t="s">
        <v>394</v>
      </c>
      <c r="I66" s="4" t="s">
        <v>248</v>
      </c>
      <c r="J66" s="5">
        <v>57600000</v>
      </c>
      <c r="K66" s="3" t="s">
        <v>320</v>
      </c>
      <c r="L66" s="6">
        <v>5</v>
      </c>
      <c r="M66" s="4" t="s">
        <v>333</v>
      </c>
      <c r="N66" s="4" t="s">
        <v>19</v>
      </c>
      <c r="O66" s="30">
        <v>40.579000000000008</v>
      </c>
      <c r="P66" s="31">
        <v>31.814</v>
      </c>
      <c r="Q66" s="15" t="s">
        <v>492</v>
      </c>
      <c r="R66" s="16" t="s">
        <v>26</v>
      </c>
      <c r="S66" s="17">
        <v>1</v>
      </c>
      <c r="T66" s="18">
        <v>1</v>
      </c>
      <c r="U66" s="19">
        <v>1</v>
      </c>
      <c r="V66" s="20">
        <v>1</v>
      </c>
      <c r="W66" s="21">
        <v>0</v>
      </c>
      <c r="X66" s="22">
        <v>5</v>
      </c>
      <c r="Y66" s="42">
        <v>100</v>
      </c>
    </row>
    <row r="67" spans="1:25" ht="43.2" hidden="1" x14ac:dyDescent="0.55000000000000004">
      <c r="A67" s="3" t="s">
        <v>440</v>
      </c>
      <c r="B67" s="3" t="s">
        <v>20</v>
      </c>
      <c r="C67" s="3"/>
      <c r="D67" s="3" t="s">
        <v>192</v>
      </c>
      <c r="E67" s="4" t="s">
        <v>255</v>
      </c>
      <c r="F67" s="4" t="s">
        <v>5</v>
      </c>
      <c r="G67" s="8" t="s">
        <v>448</v>
      </c>
      <c r="H67" s="4" t="s">
        <v>449</v>
      </c>
      <c r="I67" s="4" t="s">
        <v>257</v>
      </c>
      <c r="J67" s="5">
        <v>187900000</v>
      </c>
      <c r="K67" s="3" t="s">
        <v>320</v>
      </c>
      <c r="L67" s="6">
        <v>5</v>
      </c>
      <c r="M67" s="4" t="s">
        <v>422</v>
      </c>
      <c r="N67" s="4" t="s">
        <v>169</v>
      </c>
      <c r="O67" s="30">
        <v>42.122</v>
      </c>
      <c r="P67" s="31">
        <v>29.799999999999997</v>
      </c>
      <c r="Q67" s="15" t="s">
        <v>492</v>
      </c>
      <c r="R67" s="16" t="s">
        <v>26</v>
      </c>
      <c r="S67" s="17">
        <v>0</v>
      </c>
      <c r="T67" s="18">
        <v>0</v>
      </c>
      <c r="U67" s="19">
        <v>1</v>
      </c>
      <c r="V67" s="20">
        <v>0</v>
      </c>
      <c r="W67" s="21">
        <v>0</v>
      </c>
      <c r="X67" s="22">
        <v>2</v>
      </c>
      <c r="Y67" s="42"/>
    </row>
    <row r="68" spans="1:25" ht="72" x14ac:dyDescent="0.55000000000000004">
      <c r="A68" s="3" t="s">
        <v>86</v>
      </c>
      <c r="B68" s="3" t="s">
        <v>308</v>
      </c>
      <c r="C68" s="3"/>
      <c r="D68" s="3" t="s">
        <v>198</v>
      </c>
      <c r="E68" s="4" t="s">
        <v>83</v>
      </c>
      <c r="F68" s="4" t="s">
        <v>472</v>
      </c>
      <c r="G68" s="4"/>
      <c r="H68" s="4" t="s">
        <v>572</v>
      </c>
      <c r="I68" s="14" t="s">
        <v>310</v>
      </c>
      <c r="J68" s="13">
        <v>50000000</v>
      </c>
      <c r="K68" s="3" t="s">
        <v>320</v>
      </c>
      <c r="L68" s="6">
        <v>5</v>
      </c>
      <c r="M68" s="4" t="s">
        <v>403</v>
      </c>
      <c r="N68" s="4" t="s">
        <v>168</v>
      </c>
      <c r="O68" s="30">
        <v>40.36</v>
      </c>
      <c r="P68" s="31">
        <v>29.29</v>
      </c>
      <c r="Q68" s="23">
        <v>2</v>
      </c>
      <c r="R68" s="29">
        <v>1</v>
      </c>
      <c r="S68" s="24">
        <v>1</v>
      </c>
      <c r="T68" s="25">
        <v>1</v>
      </c>
      <c r="U68" s="19">
        <v>1</v>
      </c>
      <c r="V68" s="26">
        <v>1</v>
      </c>
      <c r="W68" s="27">
        <v>1</v>
      </c>
      <c r="X68" s="28">
        <v>8</v>
      </c>
      <c r="Y68" s="42">
        <v>50</v>
      </c>
    </row>
    <row r="69" spans="1:25" s="2" customFormat="1" ht="57.6" hidden="1" x14ac:dyDescent="0.55000000000000004">
      <c r="A69" s="3" t="s">
        <v>44</v>
      </c>
      <c r="B69" s="3" t="s">
        <v>17</v>
      </c>
      <c r="C69" s="3"/>
      <c r="D69" s="3" t="s">
        <v>192</v>
      </c>
      <c r="E69" s="4" t="s">
        <v>263</v>
      </c>
      <c r="F69" s="4" t="s">
        <v>264</v>
      </c>
      <c r="G69" s="4"/>
      <c r="H69" s="4" t="s">
        <v>451</v>
      </c>
      <c r="I69" s="4" t="s">
        <v>265</v>
      </c>
      <c r="J69" s="5">
        <v>36000000</v>
      </c>
      <c r="K69" s="3" t="s">
        <v>320</v>
      </c>
      <c r="L69" s="6">
        <v>5</v>
      </c>
      <c r="M69" s="4" t="s">
        <v>333</v>
      </c>
      <c r="N69" s="4" t="s">
        <v>19</v>
      </c>
      <c r="O69" s="30">
        <v>39.24</v>
      </c>
      <c r="P69" s="31">
        <v>28.11</v>
      </c>
      <c r="Q69" s="23" t="s">
        <v>490</v>
      </c>
      <c r="R69" s="29">
        <v>1</v>
      </c>
      <c r="S69" s="24">
        <v>1</v>
      </c>
      <c r="T69" s="25">
        <v>1</v>
      </c>
      <c r="U69" s="19">
        <v>1</v>
      </c>
      <c r="V69" s="26">
        <v>1</v>
      </c>
      <c r="W69" s="27">
        <v>1</v>
      </c>
      <c r="X69" s="28">
        <v>6</v>
      </c>
      <c r="Y69" s="42"/>
    </row>
    <row r="70" spans="1:25" s="2" customFormat="1" ht="57.6" hidden="1" x14ac:dyDescent="0.55000000000000004">
      <c r="A70" s="3" t="s">
        <v>46</v>
      </c>
      <c r="B70" s="3" t="s">
        <v>17</v>
      </c>
      <c r="C70" s="3"/>
      <c r="D70" s="3" t="s">
        <v>192</v>
      </c>
      <c r="E70" s="4" t="s">
        <v>263</v>
      </c>
      <c r="F70" s="4" t="s">
        <v>266</v>
      </c>
      <c r="G70" s="4"/>
      <c r="H70" s="4" t="s">
        <v>267</v>
      </c>
      <c r="I70" s="4" t="s">
        <v>265</v>
      </c>
      <c r="J70" s="5">
        <v>22200000</v>
      </c>
      <c r="K70" s="3" t="s">
        <v>320</v>
      </c>
      <c r="L70" s="6">
        <v>5</v>
      </c>
      <c r="M70" s="4" t="s">
        <v>333</v>
      </c>
      <c r="N70" s="4" t="s">
        <v>19</v>
      </c>
      <c r="O70" s="30">
        <v>43.62</v>
      </c>
      <c r="P70" s="31">
        <v>29.56</v>
      </c>
      <c r="Q70" s="23" t="s">
        <v>490</v>
      </c>
      <c r="R70" s="29">
        <v>1</v>
      </c>
      <c r="S70" s="24">
        <v>0</v>
      </c>
      <c r="T70" s="25">
        <v>1</v>
      </c>
      <c r="U70" s="19">
        <v>1</v>
      </c>
      <c r="V70" s="26">
        <v>1</v>
      </c>
      <c r="W70" s="27">
        <v>0</v>
      </c>
      <c r="X70" s="28">
        <v>5</v>
      </c>
      <c r="Y70" s="42"/>
    </row>
    <row r="71" spans="1:25" s="2" customFormat="1" ht="72" hidden="1" x14ac:dyDescent="0.55000000000000004">
      <c r="A71" s="3" t="s">
        <v>268</v>
      </c>
      <c r="B71" s="3" t="s">
        <v>17</v>
      </c>
      <c r="C71" s="3"/>
      <c r="D71" s="3" t="s">
        <v>192</v>
      </c>
      <c r="E71" s="4" t="s">
        <v>263</v>
      </c>
      <c r="F71" s="4" t="s">
        <v>269</v>
      </c>
      <c r="G71" s="4"/>
      <c r="H71" s="4" t="s">
        <v>270</v>
      </c>
      <c r="I71" s="4" t="s">
        <v>271</v>
      </c>
      <c r="J71" s="5">
        <v>196360000</v>
      </c>
      <c r="K71" s="3" t="s">
        <v>320</v>
      </c>
      <c r="L71" s="6">
        <v>5</v>
      </c>
      <c r="M71" s="4" t="s">
        <v>333</v>
      </c>
      <c r="N71" s="4" t="s">
        <v>19</v>
      </c>
      <c r="O71" s="30">
        <v>35.770000000000003</v>
      </c>
      <c r="P71" s="31">
        <v>24.46</v>
      </c>
      <c r="Q71" s="23" t="s">
        <v>490</v>
      </c>
      <c r="R71" s="29">
        <v>1</v>
      </c>
      <c r="S71" s="24">
        <v>1</v>
      </c>
      <c r="T71" s="25">
        <v>1</v>
      </c>
      <c r="U71" s="19">
        <v>1</v>
      </c>
      <c r="V71" s="26">
        <v>1</v>
      </c>
      <c r="W71" s="27">
        <v>1</v>
      </c>
      <c r="X71" s="28">
        <v>7</v>
      </c>
      <c r="Y71" s="42"/>
    </row>
    <row r="72" spans="1:25" s="2" customFormat="1" ht="72" hidden="1" x14ac:dyDescent="0.55000000000000004">
      <c r="A72" s="3" t="s">
        <v>272</v>
      </c>
      <c r="B72" s="3" t="s">
        <v>17</v>
      </c>
      <c r="C72" s="3"/>
      <c r="D72" s="3" t="s">
        <v>192</v>
      </c>
      <c r="E72" s="4" t="s">
        <v>263</v>
      </c>
      <c r="F72" s="4" t="s">
        <v>273</v>
      </c>
      <c r="G72" s="4"/>
      <c r="H72" s="4" t="s">
        <v>274</v>
      </c>
      <c r="I72" s="4" t="s">
        <v>271</v>
      </c>
      <c r="J72" s="5">
        <v>70567200</v>
      </c>
      <c r="K72" s="3" t="s">
        <v>320</v>
      </c>
      <c r="L72" s="6">
        <v>5</v>
      </c>
      <c r="M72" s="4" t="s">
        <v>333</v>
      </c>
      <c r="N72" s="4" t="s">
        <v>19</v>
      </c>
      <c r="O72" s="30">
        <v>38.619999999999997</v>
      </c>
      <c r="P72" s="31">
        <v>25.71</v>
      </c>
      <c r="Q72" s="23" t="s">
        <v>490</v>
      </c>
      <c r="R72" s="29">
        <v>1</v>
      </c>
      <c r="S72" s="24">
        <v>0</v>
      </c>
      <c r="T72" s="25">
        <v>1</v>
      </c>
      <c r="U72" s="19">
        <v>1</v>
      </c>
      <c r="V72" s="26">
        <v>1</v>
      </c>
      <c r="W72" s="27">
        <v>0</v>
      </c>
      <c r="X72" s="28">
        <v>5</v>
      </c>
      <c r="Y72" s="42"/>
    </row>
    <row r="73" spans="1:25" s="2" customFormat="1" ht="57.6" hidden="1" x14ac:dyDescent="0.55000000000000004">
      <c r="A73" s="3" t="s">
        <v>275</v>
      </c>
      <c r="B73" s="3" t="s">
        <v>17</v>
      </c>
      <c r="C73" s="3"/>
      <c r="D73" s="3" t="s">
        <v>192</v>
      </c>
      <c r="E73" s="4" t="s">
        <v>263</v>
      </c>
      <c r="F73" s="4" t="s">
        <v>276</v>
      </c>
      <c r="G73" s="4"/>
      <c r="H73" s="4" t="s">
        <v>277</v>
      </c>
      <c r="I73" s="4" t="s">
        <v>278</v>
      </c>
      <c r="J73" s="5">
        <v>4720815</v>
      </c>
      <c r="K73" s="3" t="s">
        <v>322</v>
      </c>
      <c r="L73" s="6">
        <v>7</v>
      </c>
      <c r="M73" s="4" t="s">
        <v>333</v>
      </c>
      <c r="N73" s="4" t="s">
        <v>102</v>
      </c>
      <c r="O73" s="30">
        <v>6.98</v>
      </c>
      <c r="P73" s="31">
        <v>6.98</v>
      </c>
      <c r="Q73" s="23" t="s">
        <v>490</v>
      </c>
      <c r="R73" s="29">
        <v>1</v>
      </c>
      <c r="S73" s="24">
        <v>1</v>
      </c>
      <c r="T73" s="25">
        <v>1</v>
      </c>
      <c r="U73" s="19">
        <v>1</v>
      </c>
      <c r="V73" s="26">
        <v>1</v>
      </c>
      <c r="W73" s="27">
        <v>0</v>
      </c>
      <c r="X73" s="28">
        <v>6</v>
      </c>
      <c r="Y73" s="42"/>
    </row>
    <row r="74" spans="1:25" s="2" customFormat="1" ht="43.2" hidden="1" x14ac:dyDescent="0.55000000000000004">
      <c r="A74" s="3" t="s">
        <v>279</v>
      </c>
      <c r="B74" s="3" t="s">
        <v>17</v>
      </c>
      <c r="C74" s="3"/>
      <c r="D74" s="3" t="s">
        <v>192</v>
      </c>
      <c r="E74" s="4" t="s">
        <v>263</v>
      </c>
      <c r="F74" s="4" t="s">
        <v>280</v>
      </c>
      <c r="G74" s="4"/>
      <c r="H74" s="4" t="s">
        <v>281</v>
      </c>
      <c r="I74" s="4" t="s">
        <v>278</v>
      </c>
      <c r="J74" s="5">
        <v>74562964</v>
      </c>
      <c r="K74" s="3" t="s">
        <v>322</v>
      </c>
      <c r="L74" s="6">
        <v>7</v>
      </c>
      <c r="M74" s="4" t="s">
        <v>333</v>
      </c>
      <c r="N74" s="4" t="s">
        <v>387</v>
      </c>
      <c r="O74" s="30">
        <v>7.05</v>
      </c>
      <c r="P74" s="31">
        <v>7.05</v>
      </c>
      <c r="Q74" s="23" t="s">
        <v>490</v>
      </c>
      <c r="R74" s="29">
        <v>1</v>
      </c>
      <c r="S74" s="24">
        <v>0</v>
      </c>
      <c r="T74" s="25">
        <v>1</v>
      </c>
      <c r="U74" s="19">
        <v>1</v>
      </c>
      <c r="V74" s="26">
        <v>1</v>
      </c>
      <c r="W74" s="27">
        <v>0</v>
      </c>
      <c r="X74" s="28">
        <v>5</v>
      </c>
      <c r="Y74" s="42"/>
    </row>
    <row r="75" spans="1:25" s="2" customFormat="1" ht="72" hidden="1" x14ac:dyDescent="0.55000000000000004">
      <c r="A75" s="3" t="s">
        <v>282</v>
      </c>
      <c r="B75" s="3" t="s">
        <v>17</v>
      </c>
      <c r="C75" s="3"/>
      <c r="D75" s="3" t="s">
        <v>192</v>
      </c>
      <c r="E75" s="4" t="s">
        <v>263</v>
      </c>
      <c r="F75" s="4" t="s">
        <v>283</v>
      </c>
      <c r="G75" s="4"/>
      <c r="H75" s="4" t="s">
        <v>452</v>
      </c>
      <c r="I75" s="4" t="s">
        <v>284</v>
      </c>
      <c r="J75" s="5">
        <v>78904000</v>
      </c>
      <c r="K75" s="3" t="s">
        <v>320</v>
      </c>
      <c r="L75" s="6">
        <v>5</v>
      </c>
      <c r="M75" s="4" t="s">
        <v>333</v>
      </c>
      <c r="N75" s="4" t="s">
        <v>19</v>
      </c>
      <c r="O75" s="30">
        <v>11.95</v>
      </c>
      <c r="P75" s="31">
        <v>14.24</v>
      </c>
      <c r="Q75" s="23" t="s">
        <v>490</v>
      </c>
      <c r="R75" s="29">
        <v>1</v>
      </c>
      <c r="S75" s="24">
        <v>1</v>
      </c>
      <c r="T75" s="25">
        <v>1</v>
      </c>
      <c r="U75" s="19">
        <v>1</v>
      </c>
      <c r="V75" s="26">
        <v>1</v>
      </c>
      <c r="W75" s="27">
        <v>0</v>
      </c>
      <c r="X75" s="28">
        <v>6</v>
      </c>
      <c r="Y75" s="42"/>
    </row>
    <row r="76" spans="1:25" s="2" customFormat="1" ht="57.6" hidden="1" x14ac:dyDescent="0.55000000000000004">
      <c r="A76" s="3" t="s">
        <v>285</v>
      </c>
      <c r="B76" s="3" t="s">
        <v>17</v>
      </c>
      <c r="C76" s="3"/>
      <c r="D76" s="3" t="s">
        <v>192</v>
      </c>
      <c r="E76" s="4" t="s">
        <v>263</v>
      </c>
      <c r="F76" s="4" t="s">
        <v>286</v>
      </c>
      <c r="G76" s="4"/>
      <c r="H76" s="4" t="s">
        <v>453</v>
      </c>
      <c r="I76" s="4" t="s">
        <v>265</v>
      </c>
      <c r="J76" s="12">
        <v>18300000</v>
      </c>
      <c r="K76" s="3" t="s">
        <v>322</v>
      </c>
      <c r="L76" s="6">
        <v>7</v>
      </c>
      <c r="M76" s="4" t="s">
        <v>333</v>
      </c>
      <c r="N76" s="4" t="s">
        <v>102</v>
      </c>
      <c r="O76" s="30">
        <v>45.37</v>
      </c>
      <c r="P76" s="31">
        <v>30.8</v>
      </c>
      <c r="Q76" s="23" t="s">
        <v>490</v>
      </c>
      <c r="R76" s="29">
        <v>1</v>
      </c>
      <c r="S76" s="24">
        <v>0</v>
      </c>
      <c r="T76" s="25">
        <v>1</v>
      </c>
      <c r="U76" s="19">
        <v>1</v>
      </c>
      <c r="V76" s="26">
        <v>1</v>
      </c>
      <c r="W76" s="27">
        <v>0</v>
      </c>
      <c r="X76" s="28">
        <v>5</v>
      </c>
      <c r="Y76" s="42"/>
    </row>
    <row r="77" spans="1:25" s="2" customFormat="1" ht="28.8" x14ac:dyDescent="0.55000000000000004">
      <c r="A77" s="10" t="s">
        <v>66</v>
      </c>
      <c r="B77" s="11" t="s">
        <v>20</v>
      </c>
      <c r="C77" s="3" t="s">
        <v>206</v>
      </c>
      <c r="D77" s="3" t="s">
        <v>198</v>
      </c>
      <c r="E77" s="4" t="s">
        <v>207</v>
      </c>
      <c r="F77" s="4" t="s">
        <v>53</v>
      </c>
      <c r="G77" s="4" t="s">
        <v>26</v>
      </c>
      <c r="H77" s="4" t="s">
        <v>208</v>
      </c>
      <c r="I77" s="4" t="s">
        <v>209</v>
      </c>
      <c r="J77" s="5">
        <v>33000000</v>
      </c>
      <c r="K77" s="3" t="s">
        <v>320</v>
      </c>
      <c r="L77" s="6">
        <v>5</v>
      </c>
      <c r="M77" s="4" t="s">
        <v>333</v>
      </c>
      <c r="N77" s="4" t="s">
        <v>19</v>
      </c>
      <c r="O77" s="30">
        <v>39.322000000000003</v>
      </c>
      <c r="P77" s="31">
        <v>28.830500000000001</v>
      </c>
      <c r="Q77" s="15" t="s">
        <v>491</v>
      </c>
      <c r="R77" s="16" t="s">
        <v>26</v>
      </c>
      <c r="S77" s="17">
        <v>1</v>
      </c>
      <c r="T77" s="18">
        <v>0</v>
      </c>
      <c r="U77" s="19">
        <v>1</v>
      </c>
      <c r="V77" s="20">
        <v>0</v>
      </c>
      <c r="W77" s="21">
        <v>0</v>
      </c>
      <c r="X77" s="22">
        <v>2</v>
      </c>
      <c r="Y77" s="42"/>
    </row>
    <row r="78" spans="1:25" s="2" customFormat="1" ht="57.6" hidden="1" x14ac:dyDescent="0.55000000000000004">
      <c r="A78" s="3" t="s">
        <v>287</v>
      </c>
      <c r="B78" s="3" t="s">
        <v>17</v>
      </c>
      <c r="C78" s="3"/>
      <c r="D78" s="3" t="s">
        <v>192</v>
      </c>
      <c r="E78" s="4" t="s">
        <v>455</v>
      </c>
      <c r="F78" s="4" t="s">
        <v>288</v>
      </c>
      <c r="G78" s="4"/>
      <c r="H78" s="4" t="s">
        <v>456</v>
      </c>
      <c r="I78" s="4" t="s">
        <v>265</v>
      </c>
      <c r="J78" s="5">
        <v>21100000</v>
      </c>
      <c r="K78" s="3" t="s">
        <v>320</v>
      </c>
      <c r="L78" s="6">
        <v>5</v>
      </c>
      <c r="M78" s="4" t="s">
        <v>333</v>
      </c>
      <c r="N78" s="4" t="s">
        <v>19</v>
      </c>
      <c r="O78" s="30">
        <v>43.88</v>
      </c>
      <c r="P78" s="31">
        <v>30.2</v>
      </c>
      <c r="Q78" s="23" t="s">
        <v>490</v>
      </c>
      <c r="R78" s="29">
        <v>1</v>
      </c>
      <c r="S78" s="24">
        <v>0</v>
      </c>
      <c r="T78" s="25">
        <v>1</v>
      </c>
      <c r="U78" s="19">
        <v>1</v>
      </c>
      <c r="V78" s="26">
        <v>1</v>
      </c>
      <c r="W78" s="27">
        <v>1</v>
      </c>
      <c r="X78" s="28">
        <v>6</v>
      </c>
      <c r="Y78" s="42"/>
    </row>
    <row r="79" spans="1:25" s="2" customFormat="1" ht="57.6" hidden="1" x14ac:dyDescent="0.55000000000000004">
      <c r="A79" s="3" t="s">
        <v>289</v>
      </c>
      <c r="B79" s="3" t="s">
        <v>17</v>
      </c>
      <c r="C79" s="3"/>
      <c r="D79" s="3" t="s">
        <v>192</v>
      </c>
      <c r="E79" s="4" t="s">
        <v>457</v>
      </c>
      <c r="F79" s="4" t="s">
        <v>290</v>
      </c>
      <c r="G79" s="4"/>
      <c r="H79" s="4" t="s">
        <v>458</v>
      </c>
      <c r="I79" s="4" t="s">
        <v>265</v>
      </c>
      <c r="J79" s="5">
        <v>21100000</v>
      </c>
      <c r="K79" s="3" t="s">
        <v>320</v>
      </c>
      <c r="L79" s="6">
        <v>5</v>
      </c>
      <c r="M79" s="4" t="s">
        <v>333</v>
      </c>
      <c r="N79" s="4" t="s">
        <v>19</v>
      </c>
      <c r="O79" s="30">
        <v>41.7</v>
      </c>
      <c r="P79" s="31">
        <v>30.07</v>
      </c>
      <c r="Q79" s="23" t="s">
        <v>490</v>
      </c>
      <c r="R79" s="29">
        <v>1</v>
      </c>
      <c r="S79" s="24">
        <v>0</v>
      </c>
      <c r="T79" s="25">
        <v>1</v>
      </c>
      <c r="U79" s="19">
        <v>1</v>
      </c>
      <c r="V79" s="26">
        <v>1</v>
      </c>
      <c r="W79" s="27">
        <v>1</v>
      </c>
      <c r="X79" s="28">
        <v>6</v>
      </c>
      <c r="Y79" s="42"/>
    </row>
    <row r="80" spans="1:25" s="2" customFormat="1" ht="72" hidden="1" x14ac:dyDescent="0.55000000000000004">
      <c r="A80" s="3" t="s">
        <v>291</v>
      </c>
      <c r="B80" s="3" t="s">
        <v>17</v>
      </c>
      <c r="C80" s="3"/>
      <c r="D80" s="3" t="s">
        <v>192</v>
      </c>
      <c r="E80" s="4" t="s">
        <v>292</v>
      </c>
      <c r="F80" s="4" t="s">
        <v>293</v>
      </c>
      <c r="G80" s="4"/>
      <c r="H80" s="4" t="s">
        <v>459</v>
      </c>
      <c r="I80" s="4" t="s">
        <v>271</v>
      </c>
      <c r="J80" s="5">
        <v>117118000</v>
      </c>
      <c r="K80" s="3" t="s">
        <v>324</v>
      </c>
      <c r="L80" s="6" t="s">
        <v>460</v>
      </c>
      <c r="M80" s="4" t="s">
        <v>333</v>
      </c>
      <c r="N80" s="4" t="s">
        <v>167</v>
      </c>
      <c r="O80" s="30">
        <v>11.78</v>
      </c>
      <c r="P80" s="31">
        <v>14.07</v>
      </c>
      <c r="Q80" s="23" t="s">
        <v>490</v>
      </c>
      <c r="R80" s="29">
        <v>1</v>
      </c>
      <c r="S80" s="24">
        <v>0</v>
      </c>
      <c r="T80" s="25">
        <v>1</v>
      </c>
      <c r="U80" s="19">
        <v>1</v>
      </c>
      <c r="V80" s="26">
        <v>1</v>
      </c>
      <c r="W80" s="27">
        <v>1</v>
      </c>
      <c r="X80" s="28">
        <v>6</v>
      </c>
      <c r="Y80" s="42"/>
    </row>
    <row r="81" spans="1:25" s="2" customFormat="1" ht="72" hidden="1" x14ac:dyDescent="0.55000000000000004">
      <c r="A81" s="3" t="s">
        <v>294</v>
      </c>
      <c r="B81" s="3" t="s">
        <v>17</v>
      </c>
      <c r="C81" s="3"/>
      <c r="D81" s="3" t="s">
        <v>192</v>
      </c>
      <c r="E81" s="4" t="s">
        <v>295</v>
      </c>
      <c r="F81" s="4" t="s">
        <v>296</v>
      </c>
      <c r="G81" s="4"/>
      <c r="H81" s="4" t="s">
        <v>461</v>
      </c>
      <c r="I81" s="4" t="s">
        <v>271</v>
      </c>
      <c r="J81" s="5">
        <v>149178000</v>
      </c>
      <c r="K81" s="3" t="s">
        <v>320</v>
      </c>
      <c r="L81" s="6">
        <v>5</v>
      </c>
      <c r="M81" s="4" t="s">
        <v>333</v>
      </c>
      <c r="N81" s="4" t="s">
        <v>19</v>
      </c>
      <c r="O81" s="30">
        <v>12.09</v>
      </c>
      <c r="P81" s="31">
        <v>14.38</v>
      </c>
      <c r="Q81" s="23" t="s">
        <v>490</v>
      </c>
      <c r="R81" s="29">
        <v>1</v>
      </c>
      <c r="S81" s="24">
        <v>1</v>
      </c>
      <c r="T81" s="25">
        <v>1</v>
      </c>
      <c r="U81" s="19">
        <v>1</v>
      </c>
      <c r="V81" s="26">
        <v>1</v>
      </c>
      <c r="W81" s="27">
        <v>1</v>
      </c>
      <c r="X81" s="28">
        <v>7</v>
      </c>
      <c r="Y81" s="42"/>
    </row>
    <row r="82" spans="1:25" s="2" customFormat="1" ht="115.2" hidden="1" x14ac:dyDescent="0.55000000000000004">
      <c r="A82" s="3" t="s">
        <v>297</v>
      </c>
      <c r="B82" s="3" t="s">
        <v>17</v>
      </c>
      <c r="C82" s="3"/>
      <c r="D82" s="3" t="s">
        <v>192</v>
      </c>
      <c r="E82" s="4" t="s">
        <v>298</v>
      </c>
      <c r="F82" s="4" t="s">
        <v>299</v>
      </c>
      <c r="G82" s="4"/>
      <c r="H82" s="4" t="s">
        <v>462</v>
      </c>
      <c r="I82" s="4" t="s">
        <v>271</v>
      </c>
      <c r="J82" s="5">
        <v>21691000</v>
      </c>
      <c r="K82" s="3" t="s">
        <v>320</v>
      </c>
      <c r="L82" s="6">
        <v>5</v>
      </c>
      <c r="M82" s="4" t="s">
        <v>333</v>
      </c>
      <c r="N82" s="4" t="s">
        <v>19</v>
      </c>
      <c r="O82" s="30">
        <v>9.4700000000000006</v>
      </c>
      <c r="P82" s="31">
        <v>10.53</v>
      </c>
      <c r="Q82" s="23" t="s">
        <v>490</v>
      </c>
      <c r="R82" s="29">
        <v>1</v>
      </c>
      <c r="S82" s="24">
        <v>1</v>
      </c>
      <c r="T82" s="25">
        <v>1</v>
      </c>
      <c r="U82" s="19">
        <v>1</v>
      </c>
      <c r="V82" s="26">
        <v>1</v>
      </c>
      <c r="W82" s="27">
        <v>1</v>
      </c>
      <c r="X82" s="28">
        <v>7</v>
      </c>
      <c r="Y82" s="42"/>
    </row>
    <row r="83" spans="1:25" s="2" customFormat="1" ht="86.4" hidden="1" x14ac:dyDescent="0.55000000000000004">
      <c r="A83" s="3" t="s">
        <v>300</v>
      </c>
      <c r="B83" s="3" t="s">
        <v>17</v>
      </c>
      <c r="C83" s="3"/>
      <c r="D83" s="3" t="s">
        <v>171</v>
      </c>
      <c r="E83" s="4" t="s">
        <v>301</v>
      </c>
      <c r="F83" s="4" t="s">
        <v>302</v>
      </c>
      <c r="G83" s="4"/>
      <c r="H83" s="4" t="s">
        <v>303</v>
      </c>
      <c r="I83" s="4" t="s">
        <v>304</v>
      </c>
      <c r="J83" s="5">
        <v>17750000</v>
      </c>
      <c r="K83" s="3" t="s">
        <v>320</v>
      </c>
      <c r="L83" s="6">
        <v>5</v>
      </c>
      <c r="M83" s="4" t="s">
        <v>333</v>
      </c>
      <c r="N83" s="4" t="s">
        <v>19</v>
      </c>
      <c r="O83" s="30" t="s">
        <v>26</v>
      </c>
      <c r="P83" s="31">
        <v>25.87</v>
      </c>
      <c r="Q83" s="23" t="s">
        <v>490</v>
      </c>
      <c r="R83" s="29">
        <v>1</v>
      </c>
      <c r="S83" s="24">
        <v>1</v>
      </c>
      <c r="T83" s="25">
        <v>1</v>
      </c>
      <c r="U83" s="19">
        <v>1</v>
      </c>
      <c r="V83" s="26">
        <v>1</v>
      </c>
      <c r="W83" s="27">
        <v>1</v>
      </c>
      <c r="X83" s="28">
        <v>7</v>
      </c>
      <c r="Y83" s="42"/>
    </row>
    <row r="84" spans="1:25" s="2" customFormat="1" ht="72" x14ac:dyDescent="0.55000000000000004">
      <c r="A84" s="3" t="s">
        <v>91</v>
      </c>
      <c r="B84" s="3" t="s">
        <v>17</v>
      </c>
      <c r="C84" s="3"/>
      <c r="D84" s="3" t="s">
        <v>198</v>
      </c>
      <c r="E84" s="4" t="s">
        <v>305</v>
      </c>
      <c r="F84" s="4" t="s">
        <v>306</v>
      </c>
      <c r="G84" s="4"/>
      <c r="H84" s="4" t="s">
        <v>307</v>
      </c>
      <c r="I84" s="4" t="s">
        <v>284</v>
      </c>
      <c r="J84" s="5">
        <v>54453000</v>
      </c>
      <c r="K84" s="3" t="s">
        <v>320</v>
      </c>
      <c r="L84" s="6">
        <v>5</v>
      </c>
      <c r="M84" s="4" t="s">
        <v>333</v>
      </c>
      <c r="N84" s="4" t="s">
        <v>19</v>
      </c>
      <c r="O84" s="30">
        <v>38.78</v>
      </c>
      <c r="P84" s="31">
        <v>25.78</v>
      </c>
      <c r="Q84" s="23" t="s">
        <v>490</v>
      </c>
      <c r="R84" s="29">
        <v>1</v>
      </c>
      <c r="S84" s="24">
        <v>0</v>
      </c>
      <c r="T84" s="25">
        <v>1</v>
      </c>
      <c r="U84" s="19">
        <v>1</v>
      </c>
      <c r="V84" s="26">
        <v>1</v>
      </c>
      <c r="W84" s="27">
        <v>0</v>
      </c>
      <c r="X84" s="28">
        <v>5</v>
      </c>
      <c r="Y84" s="42">
        <v>100</v>
      </c>
    </row>
    <row r="85" spans="1:25" ht="72" hidden="1" x14ac:dyDescent="0.55000000000000004">
      <c r="A85" s="3" t="s">
        <v>32</v>
      </c>
      <c r="B85" s="3" t="s">
        <v>308</v>
      </c>
      <c r="C85" s="3"/>
      <c r="D85" s="3" t="s">
        <v>171</v>
      </c>
      <c r="E85" s="4" t="s">
        <v>468</v>
      </c>
      <c r="F85" s="4" t="s">
        <v>157</v>
      </c>
      <c r="G85" s="4"/>
      <c r="H85" s="4" t="s">
        <v>481</v>
      </c>
      <c r="I85" s="14" t="s">
        <v>309</v>
      </c>
      <c r="J85" s="13">
        <v>6272391</v>
      </c>
      <c r="K85" s="3" t="s">
        <v>320</v>
      </c>
      <c r="L85" s="6">
        <v>5</v>
      </c>
      <c r="M85" s="4" t="s">
        <v>333</v>
      </c>
      <c r="N85" s="4" t="s">
        <v>19</v>
      </c>
      <c r="O85" s="30" t="s">
        <v>26</v>
      </c>
      <c r="P85" s="31">
        <v>43.69</v>
      </c>
      <c r="Q85" s="23">
        <v>2</v>
      </c>
      <c r="R85" s="29">
        <v>1</v>
      </c>
      <c r="S85" s="24">
        <v>1</v>
      </c>
      <c r="T85" s="25">
        <v>1</v>
      </c>
      <c r="U85" s="19">
        <v>1</v>
      </c>
      <c r="V85" s="26">
        <v>1</v>
      </c>
      <c r="W85" s="27">
        <v>1</v>
      </c>
      <c r="X85" s="28">
        <v>8</v>
      </c>
      <c r="Y85" s="42"/>
    </row>
    <row r="86" spans="1:25" ht="57.6" x14ac:dyDescent="0.55000000000000004">
      <c r="A86" s="3" t="s">
        <v>441</v>
      </c>
      <c r="B86" s="3" t="s">
        <v>20</v>
      </c>
      <c r="C86" s="3"/>
      <c r="D86" s="3" t="s">
        <v>198</v>
      </c>
      <c r="E86" s="4" t="s">
        <v>60</v>
      </c>
      <c r="F86" s="4" t="s">
        <v>31</v>
      </c>
      <c r="G86" s="4" t="s">
        <v>61</v>
      </c>
      <c r="H86" s="4" t="s">
        <v>450</v>
      </c>
      <c r="I86" s="4" t="s">
        <v>217</v>
      </c>
      <c r="J86" s="5">
        <v>82200000</v>
      </c>
      <c r="K86" s="3" t="s">
        <v>320</v>
      </c>
      <c r="L86" s="6">
        <v>5</v>
      </c>
      <c r="M86" s="4" t="s">
        <v>333</v>
      </c>
      <c r="N86" s="4" t="s">
        <v>19</v>
      </c>
      <c r="O86" s="30">
        <v>38.255000000000003</v>
      </c>
      <c r="P86" s="31">
        <v>30.324500000000004</v>
      </c>
      <c r="Q86" s="15" t="s">
        <v>492</v>
      </c>
      <c r="R86" s="16" t="s">
        <v>26</v>
      </c>
      <c r="S86" s="17">
        <v>1</v>
      </c>
      <c r="T86" s="18">
        <v>1</v>
      </c>
      <c r="U86" s="19">
        <v>1</v>
      </c>
      <c r="V86" s="20">
        <v>1</v>
      </c>
      <c r="W86" s="21">
        <v>1</v>
      </c>
      <c r="X86" s="22">
        <v>6</v>
      </c>
      <c r="Y86" s="42">
        <v>100</v>
      </c>
    </row>
    <row r="87" spans="1:25" ht="57.6" x14ac:dyDescent="0.55000000000000004">
      <c r="A87" s="11" t="s">
        <v>74</v>
      </c>
      <c r="B87" s="3" t="s">
        <v>20</v>
      </c>
      <c r="C87" s="3"/>
      <c r="D87" s="3" t="s">
        <v>198</v>
      </c>
      <c r="E87" s="4" t="s">
        <v>13</v>
      </c>
      <c r="F87" s="4" t="s">
        <v>14</v>
      </c>
      <c r="G87" s="4" t="s">
        <v>63</v>
      </c>
      <c r="H87" s="4" t="s">
        <v>411</v>
      </c>
      <c r="I87" s="4" t="s">
        <v>248</v>
      </c>
      <c r="J87" s="5">
        <v>94800000</v>
      </c>
      <c r="K87" s="3" t="s">
        <v>320</v>
      </c>
      <c r="L87" s="6">
        <v>5</v>
      </c>
      <c r="M87" s="4" t="s">
        <v>333</v>
      </c>
      <c r="N87" s="4" t="s">
        <v>19</v>
      </c>
      <c r="O87" s="30">
        <v>37.681000000000004</v>
      </c>
      <c r="P87" s="31">
        <v>30.648499999999999</v>
      </c>
      <c r="Q87" s="15" t="s">
        <v>492</v>
      </c>
      <c r="R87" s="16" t="s">
        <v>26</v>
      </c>
      <c r="S87" s="17">
        <v>1</v>
      </c>
      <c r="T87" s="18">
        <v>1</v>
      </c>
      <c r="U87" s="19">
        <v>1</v>
      </c>
      <c r="V87" s="20">
        <v>1</v>
      </c>
      <c r="W87" s="21">
        <v>0</v>
      </c>
      <c r="X87" s="22">
        <v>5</v>
      </c>
      <c r="Y87" s="42">
        <v>100</v>
      </c>
    </row>
    <row r="88" spans="1:25" ht="43.2" x14ac:dyDescent="0.55000000000000004">
      <c r="A88" s="45" t="s">
        <v>73</v>
      </c>
      <c r="B88" s="3" t="s">
        <v>20</v>
      </c>
      <c r="C88" s="3"/>
      <c r="D88" s="3" t="s">
        <v>198</v>
      </c>
      <c r="E88" s="4" t="s">
        <v>259</v>
      </c>
      <c r="F88" s="4" t="s">
        <v>409</v>
      </c>
      <c r="G88" s="4" t="s">
        <v>26</v>
      </c>
      <c r="H88" s="4" t="s">
        <v>410</v>
      </c>
      <c r="I88" s="4" t="s">
        <v>209</v>
      </c>
      <c r="J88" s="5">
        <v>5200000</v>
      </c>
      <c r="K88" s="3" t="s">
        <v>320</v>
      </c>
      <c r="L88" s="6">
        <v>5</v>
      </c>
      <c r="M88" s="4" t="s">
        <v>333</v>
      </c>
      <c r="N88" s="4" t="s">
        <v>19</v>
      </c>
      <c r="O88" s="30">
        <v>37.670999999999999</v>
      </c>
      <c r="P88" s="31">
        <v>27.895</v>
      </c>
      <c r="Q88" s="15" t="s">
        <v>492</v>
      </c>
      <c r="R88" s="16" t="s">
        <v>26</v>
      </c>
      <c r="S88" s="17">
        <v>1</v>
      </c>
      <c r="T88" s="18">
        <v>1</v>
      </c>
      <c r="U88" s="19">
        <v>1</v>
      </c>
      <c r="V88" s="20">
        <v>1</v>
      </c>
      <c r="W88" s="21">
        <v>0</v>
      </c>
      <c r="X88" s="22">
        <v>5</v>
      </c>
      <c r="Y88" s="42">
        <v>100</v>
      </c>
    </row>
    <row r="89" spans="1:25" ht="72" x14ac:dyDescent="0.55000000000000004">
      <c r="A89" s="45" t="s">
        <v>34</v>
      </c>
      <c r="B89" s="3" t="s">
        <v>20</v>
      </c>
      <c r="C89" s="3"/>
      <c r="D89" s="3" t="s">
        <v>198</v>
      </c>
      <c r="E89" s="4" t="s">
        <v>207</v>
      </c>
      <c r="F89" s="4" t="s">
        <v>12</v>
      </c>
      <c r="G89" s="4" t="s">
        <v>11</v>
      </c>
      <c r="H89" s="4" t="s">
        <v>395</v>
      </c>
      <c r="I89" s="4" t="s">
        <v>248</v>
      </c>
      <c r="J89" s="5">
        <v>185900000</v>
      </c>
      <c r="K89" s="3" t="s">
        <v>320</v>
      </c>
      <c r="L89" s="6">
        <v>5</v>
      </c>
      <c r="M89" s="4" t="s">
        <v>333</v>
      </c>
      <c r="N89" s="4" t="s">
        <v>19</v>
      </c>
      <c r="O89" s="30">
        <v>37.026000000000003</v>
      </c>
      <c r="P89" s="31">
        <v>30.737500000000004</v>
      </c>
      <c r="Q89" s="15" t="s">
        <v>492</v>
      </c>
      <c r="R89" s="16" t="s">
        <v>26</v>
      </c>
      <c r="S89" s="17">
        <v>1</v>
      </c>
      <c r="T89" s="18">
        <v>1</v>
      </c>
      <c r="U89" s="19">
        <v>1</v>
      </c>
      <c r="V89" s="20">
        <v>1</v>
      </c>
      <c r="W89" s="21">
        <v>1</v>
      </c>
      <c r="X89" s="22">
        <v>6</v>
      </c>
      <c r="Y89" s="42">
        <v>100</v>
      </c>
    </row>
    <row r="90" spans="1:25" ht="57.6" x14ac:dyDescent="0.55000000000000004">
      <c r="A90" s="3" t="s">
        <v>87</v>
      </c>
      <c r="B90" s="3" t="s">
        <v>308</v>
      </c>
      <c r="C90" s="3"/>
      <c r="D90" s="3" t="s">
        <v>198</v>
      </c>
      <c r="E90" s="4" t="s">
        <v>84</v>
      </c>
      <c r="F90" s="4" t="s">
        <v>473</v>
      </c>
      <c r="G90" s="4"/>
      <c r="H90" s="4" t="s">
        <v>573</v>
      </c>
      <c r="I90" s="14" t="s">
        <v>311</v>
      </c>
      <c r="J90" s="13">
        <v>4800000</v>
      </c>
      <c r="K90" s="3" t="s">
        <v>320</v>
      </c>
      <c r="L90" s="6">
        <v>5</v>
      </c>
      <c r="M90" s="4" t="s">
        <v>403</v>
      </c>
      <c r="N90" s="4" t="s">
        <v>168</v>
      </c>
      <c r="O90" s="30">
        <v>36.61</v>
      </c>
      <c r="P90" s="31">
        <v>26.97</v>
      </c>
      <c r="Q90" s="23">
        <v>2</v>
      </c>
      <c r="R90" s="29">
        <v>0</v>
      </c>
      <c r="S90" s="24">
        <v>1</v>
      </c>
      <c r="T90" s="25">
        <v>1</v>
      </c>
      <c r="U90" s="19">
        <v>1</v>
      </c>
      <c r="V90" s="26">
        <v>1</v>
      </c>
      <c r="W90" s="27">
        <v>1</v>
      </c>
      <c r="X90" s="28">
        <v>7</v>
      </c>
      <c r="Y90" s="42">
        <v>100</v>
      </c>
    </row>
    <row r="91" spans="1:25" ht="43.2" x14ac:dyDescent="0.55000000000000004">
      <c r="A91" s="45" t="s">
        <v>76</v>
      </c>
      <c r="B91" s="3" t="s">
        <v>20</v>
      </c>
      <c r="C91" s="3"/>
      <c r="D91" s="3" t="s">
        <v>198</v>
      </c>
      <c r="E91" s="4" t="s">
        <v>58</v>
      </c>
      <c r="F91" s="4" t="s">
        <v>417</v>
      </c>
      <c r="G91" s="4" t="s">
        <v>65</v>
      </c>
      <c r="H91" s="4" t="s">
        <v>80</v>
      </c>
      <c r="I91" s="4" t="s">
        <v>248</v>
      </c>
      <c r="J91" s="5">
        <v>125600000</v>
      </c>
      <c r="K91" s="3" t="s">
        <v>320</v>
      </c>
      <c r="L91" s="6">
        <v>5</v>
      </c>
      <c r="M91" s="4" t="s">
        <v>333</v>
      </c>
      <c r="N91" s="4" t="s">
        <v>19</v>
      </c>
      <c r="O91" s="30">
        <v>36.452000000000005</v>
      </c>
      <c r="P91" s="31">
        <v>30.216500000000003</v>
      </c>
      <c r="Q91" s="23" t="s">
        <v>492</v>
      </c>
      <c r="R91" s="29" t="s">
        <v>26</v>
      </c>
      <c r="S91" s="24">
        <v>1</v>
      </c>
      <c r="T91" s="25">
        <v>1</v>
      </c>
      <c r="U91" s="19">
        <v>1</v>
      </c>
      <c r="V91" s="26">
        <v>1</v>
      </c>
      <c r="W91" s="27">
        <v>0</v>
      </c>
      <c r="X91" s="28">
        <v>5</v>
      </c>
      <c r="Y91" s="42">
        <v>81</v>
      </c>
    </row>
    <row r="92" spans="1:25" ht="72" x14ac:dyDescent="0.55000000000000004">
      <c r="A92" s="46" t="s">
        <v>67</v>
      </c>
      <c r="B92" s="11" t="s">
        <v>20</v>
      </c>
      <c r="C92" s="3" t="s">
        <v>210</v>
      </c>
      <c r="D92" s="3" t="s">
        <v>198</v>
      </c>
      <c r="E92" s="4" t="s">
        <v>9</v>
      </c>
      <c r="F92" s="4" t="s">
        <v>10</v>
      </c>
      <c r="G92" s="4" t="s">
        <v>376</v>
      </c>
      <c r="H92" s="4" t="s">
        <v>596</v>
      </c>
      <c r="I92" s="4" t="s">
        <v>199</v>
      </c>
      <c r="J92" s="5">
        <v>27500000</v>
      </c>
      <c r="K92" s="3" t="s">
        <v>322</v>
      </c>
      <c r="L92" s="6">
        <v>7</v>
      </c>
      <c r="M92" s="4" t="s">
        <v>402</v>
      </c>
      <c r="N92" s="4" t="s">
        <v>102</v>
      </c>
      <c r="O92" s="30">
        <v>33.911999999999999</v>
      </c>
      <c r="P92" s="31">
        <v>27.884</v>
      </c>
      <c r="Q92" s="23" t="s">
        <v>490</v>
      </c>
      <c r="R92" s="29" t="s">
        <v>26</v>
      </c>
      <c r="S92" s="24">
        <v>1</v>
      </c>
      <c r="T92" s="25" t="s">
        <v>585</v>
      </c>
      <c r="U92" s="19">
        <v>1</v>
      </c>
      <c r="V92" s="26">
        <v>0</v>
      </c>
      <c r="W92" s="27">
        <v>1</v>
      </c>
      <c r="X92" s="28">
        <v>5</v>
      </c>
      <c r="Y92" s="42"/>
    </row>
    <row r="93" spans="1:25" ht="57.6" hidden="1" x14ac:dyDescent="0.55000000000000004">
      <c r="A93" s="3" t="s">
        <v>313</v>
      </c>
      <c r="B93" s="3" t="s">
        <v>308</v>
      </c>
      <c r="C93" s="3"/>
      <c r="D93" s="3" t="s">
        <v>171</v>
      </c>
      <c r="E93" s="4" t="s">
        <v>156</v>
      </c>
      <c r="F93" s="4" t="s">
        <v>162</v>
      </c>
      <c r="G93" s="4"/>
      <c r="H93" s="4" t="s">
        <v>483</v>
      </c>
      <c r="I93" s="14" t="s">
        <v>310</v>
      </c>
      <c r="J93" s="13">
        <v>5500000</v>
      </c>
      <c r="K93" s="3" t="s">
        <v>322</v>
      </c>
      <c r="L93" s="6">
        <v>7</v>
      </c>
      <c r="M93" s="4" t="s">
        <v>333</v>
      </c>
      <c r="N93" s="4" t="s">
        <v>102</v>
      </c>
      <c r="O93" s="30" t="s">
        <v>26</v>
      </c>
      <c r="P93" s="31">
        <v>40.54</v>
      </c>
      <c r="Q93" s="23">
        <v>2</v>
      </c>
      <c r="R93" s="29">
        <v>1</v>
      </c>
      <c r="S93" s="24">
        <v>1</v>
      </c>
      <c r="T93" s="25">
        <v>1</v>
      </c>
      <c r="U93" s="19">
        <v>1</v>
      </c>
      <c r="V93" s="26">
        <v>1</v>
      </c>
      <c r="W93" s="27">
        <v>1</v>
      </c>
      <c r="X93" s="28">
        <v>8</v>
      </c>
      <c r="Y93" s="42"/>
    </row>
    <row r="94" spans="1:25" ht="57.6" x14ac:dyDescent="0.55000000000000004">
      <c r="A94" s="3" t="s">
        <v>466</v>
      </c>
      <c r="B94" s="3" t="s">
        <v>308</v>
      </c>
      <c r="C94" s="3"/>
      <c r="D94" s="3" t="s">
        <v>198</v>
      </c>
      <c r="E94" s="4" t="s">
        <v>470</v>
      </c>
      <c r="F94" s="4" t="s">
        <v>477</v>
      </c>
      <c r="G94" s="4"/>
      <c r="H94" s="4" t="s">
        <v>486</v>
      </c>
      <c r="I94" s="14" t="s">
        <v>310</v>
      </c>
      <c r="J94" s="5">
        <v>179657094.88999999</v>
      </c>
      <c r="K94" s="3" t="s">
        <v>324</v>
      </c>
      <c r="L94" s="6" t="s">
        <v>460</v>
      </c>
      <c r="M94" s="4" t="s">
        <v>333</v>
      </c>
      <c r="N94" s="4" t="s">
        <v>489</v>
      </c>
      <c r="O94" s="30">
        <v>33.75</v>
      </c>
      <c r="P94" s="31">
        <v>22.5</v>
      </c>
      <c r="Q94" s="23">
        <v>2</v>
      </c>
      <c r="R94" s="29">
        <v>1</v>
      </c>
      <c r="S94" s="24">
        <v>1</v>
      </c>
      <c r="T94" s="25">
        <v>1</v>
      </c>
      <c r="U94" s="19">
        <v>1</v>
      </c>
      <c r="V94" s="26">
        <v>1</v>
      </c>
      <c r="W94" s="27">
        <v>1</v>
      </c>
      <c r="X94" s="28">
        <v>8</v>
      </c>
      <c r="Y94" s="42">
        <v>100</v>
      </c>
    </row>
    <row r="95" spans="1:25" ht="43.2" x14ac:dyDescent="0.55000000000000004">
      <c r="A95" s="47" t="s">
        <v>72</v>
      </c>
      <c r="B95" s="3" t="s">
        <v>20</v>
      </c>
      <c r="C95" s="3"/>
      <c r="D95" s="3" t="s">
        <v>198</v>
      </c>
      <c r="E95" s="4" t="s">
        <v>421</v>
      </c>
      <c r="F95" s="4" t="s">
        <v>62</v>
      </c>
      <c r="G95" s="4" t="s">
        <v>62</v>
      </c>
      <c r="H95" s="4" t="s">
        <v>78</v>
      </c>
      <c r="I95" s="4" t="s">
        <v>199</v>
      </c>
      <c r="J95" s="5">
        <v>21300000</v>
      </c>
      <c r="K95" s="3" t="s">
        <v>320</v>
      </c>
      <c r="L95" s="6">
        <v>5</v>
      </c>
      <c r="M95" s="4" t="s">
        <v>333</v>
      </c>
      <c r="N95" s="4" t="s">
        <v>19</v>
      </c>
      <c r="O95" s="30">
        <v>33.356000000000002</v>
      </c>
      <c r="P95" s="31">
        <v>22.375</v>
      </c>
      <c r="Q95" s="23" t="s">
        <v>492</v>
      </c>
      <c r="R95" s="29" t="s">
        <v>26</v>
      </c>
      <c r="S95" s="24">
        <v>1</v>
      </c>
      <c r="T95" s="25">
        <v>1</v>
      </c>
      <c r="U95" s="19">
        <v>1</v>
      </c>
      <c r="V95" s="26">
        <v>1</v>
      </c>
      <c r="W95" s="27">
        <v>1</v>
      </c>
      <c r="X95" s="28">
        <v>6</v>
      </c>
      <c r="Y95" s="42"/>
    </row>
    <row r="96" spans="1:25" ht="28.8" x14ac:dyDescent="0.55000000000000004">
      <c r="A96" s="47" t="s">
        <v>509</v>
      </c>
      <c r="B96" s="3" t="s">
        <v>20</v>
      </c>
      <c r="C96" s="3"/>
      <c r="D96" s="3" t="s">
        <v>198</v>
      </c>
      <c r="E96" s="4" t="s">
        <v>510</v>
      </c>
      <c r="F96" s="4" t="s">
        <v>26</v>
      </c>
      <c r="G96" s="4" t="s">
        <v>26</v>
      </c>
      <c r="H96" s="4" t="s">
        <v>511</v>
      </c>
      <c r="I96" s="4" t="s">
        <v>498</v>
      </c>
      <c r="J96" s="5">
        <v>5650000</v>
      </c>
      <c r="K96" s="3" t="s">
        <v>586</v>
      </c>
      <c r="L96" s="6">
        <v>7</v>
      </c>
      <c r="M96" s="4" t="s">
        <v>333</v>
      </c>
      <c r="N96" s="4" t="s">
        <v>102</v>
      </c>
      <c r="O96" s="32">
        <v>33.056000000000004</v>
      </c>
      <c r="P96" s="33">
        <v>26.277000000000001</v>
      </c>
      <c r="Q96" s="23" t="s">
        <v>492</v>
      </c>
      <c r="R96" s="29" t="s">
        <v>26</v>
      </c>
      <c r="S96" s="24">
        <v>1</v>
      </c>
      <c r="T96" s="25">
        <v>1</v>
      </c>
      <c r="U96" s="19">
        <v>1</v>
      </c>
      <c r="V96" s="26">
        <v>1</v>
      </c>
      <c r="W96" s="27">
        <v>1</v>
      </c>
      <c r="X96" s="28">
        <v>6</v>
      </c>
      <c r="Y96" s="42"/>
    </row>
    <row r="97" spans="1:25" ht="43.2" x14ac:dyDescent="0.55000000000000004">
      <c r="A97" s="11" t="s">
        <v>581</v>
      </c>
      <c r="B97" s="3" t="s">
        <v>308</v>
      </c>
      <c r="C97" s="3" t="s">
        <v>173</v>
      </c>
      <c r="D97" s="3" t="s">
        <v>198</v>
      </c>
      <c r="E97" s="4" t="s">
        <v>582</v>
      </c>
      <c r="F97" s="4" t="s">
        <v>583</v>
      </c>
      <c r="G97" s="4" t="s">
        <v>26</v>
      </c>
      <c r="H97" s="4" t="s">
        <v>584</v>
      </c>
      <c r="I97" s="4" t="s">
        <v>310</v>
      </c>
      <c r="J97" s="5">
        <v>50000000</v>
      </c>
      <c r="K97" s="3" t="s">
        <v>320</v>
      </c>
      <c r="L97" s="6" t="s">
        <v>495</v>
      </c>
      <c r="M97" s="4" t="s">
        <v>422</v>
      </c>
      <c r="N97" s="4" t="s">
        <v>169</v>
      </c>
      <c r="O97" s="32">
        <v>32.86</v>
      </c>
      <c r="P97" s="33">
        <v>22.5</v>
      </c>
      <c r="Q97" s="23">
        <v>2</v>
      </c>
      <c r="R97" s="29">
        <v>0</v>
      </c>
      <c r="S97" s="24">
        <v>1</v>
      </c>
      <c r="T97" s="25">
        <v>1</v>
      </c>
      <c r="U97" s="19">
        <v>1</v>
      </c>
      <c r="V97" s="26">
        <v>1</v>
      </c>
      <c r="W97" s="27">
        <v>1</v>
      </c>
      <c r="X97" s="28">
        <v>7</v>
      </c>
      <c r="Y97" s="42">
        <v>100</v>
      </c>
    </row>
    <row r="98" spans="1:25" ht="72" x14ac:dyDescent="0.55000000000000004">
      <c r="A98" s="46" t="s">
        <v>68</v>
      </c>
      <c r="B98" s="11" t="s">
        <v>20</v>
      </c>
      <c r="C98" s="3" t="s">
        <v>214</v>
      </c>
      <c r="D98" s="3" t="s">
        <v>198</v>
      </c>
      <c r="E98" s="4" t="s">
        <v>9</v>
      </c>
      <c r="F98" s="4" t="s">
        <v>215</v>
      </c>
      <c r="G98" s="4" t="s">
        <v>216</v>
      </c>
      <c r="H98" s="4" t="s">
        <v>379</v>
      </c>
      <c r="I98" s="4" t="s">
        <v>217</v>
      </c>
      <c r="J98" s="5">
        <v>100900000</v>
      </c>
      <c r="K98" s="3" t="s">
        <v>324</v>
      </c>
      <c r="L98" s="6" t="s">
        <v>323</v>
      </c>
      <c r="M98" s="4" t="s">
        <v>333</v>
      </c>
      <c r="N98" s="4" t="s">
        <v>167</v>
      </c>
      <c r="O98" s="30">
        <v>32.692</v>
      </c>
      <c r="P98" s="31">
        <v>25.137000000000004</v>
      </c>
      <c r="Q98" s="23" t="s">
        <v>491</v>
      </c>
      <c r="R98" s="29" t="s">
        <v>26</v>
      </c>
      <c r="S98" s="24">
        <v>1</v>
      </c>
      <c r="T98" s="25">
        <v>0</v>
      </c>
      <c r="U98" s="19">
        <v>1</v>
      </c>
      <c r="V98" s="26">
        <v>0</v>
      </c>
      <c r="W98" s="27">
        <v>0</v>
      </c>
      <c r="X98" s="28">
        <v>2</v>
      </c>
      <c r="Y98" s="42"/>
    </row>
    <row r="99" spans="1:25" ht="43.2" x14ac:dyDescent="0.55000000000000004">
      <c r="A99" s="45" t="s">
        <v>75</v>
      </c>
      <c r="B99" s="3" t="s">
        <v>20</v>
      </c>
      <c r="C99" s="3"/>
      <c r="D99" s="3" t="s">
        <v>198</v>
      </c>
      <c r="E99" s="4" t="s">
        <v>260</v>
      </c>
      <c r="F99" s="4" t="s">
        <v>64</v>
      </c>
      <c r="G99" s="4" t="s">
        <v>26</v>
      </c>
      <c r="H99" s="4" t="s">
        <v>79</v>
      </c>
      <c r="I99" s="4" t="s">
        <v>209</v>
      </c>
      <c r="J99" s="5">
        <v>7600000</v>
      </c>
      <c r="K99" s="3" t="s">
        <v>320</v>
      </c>
      <c r="L99" s="6">
        <v>5</v>
      </c>
      <c r="M99" s="4" t="s">
        <v>333</v>
      </c>
      <c r="N99" s="4" t="s">
        <v>19</v>
      </c>
      <c r="O99" s="30">
        <v>32.666000000000004</v>
      </c>
      <c r="P99" s="31">
        <v>24.502500000000001</v>
      </c>
      <c r="Q99" s="23" t="s">
        <v>492</v>
      </c>
      <c r="R99" s="29" t="s">
        <v>26</v>
      </c>
      <c r="S99" s="24">
        <v>0</v>
      </c>
      <c r="T99" s="25">
        <v>1</v>
      </c>
      <c r="U99" s="19">
        <v>1</v>
      </c>
      <c r="V99" s="26">
        <v>1</v>
      </c>
      <c r="W99" s="27">
        <v>1</v>
      </c>
      <c r="X99" s="28">
        <v>5</v>
      </c>
      <c r="Y99" s="42"/>
    </row>
    <row r="100" spans="1:25" ht="28.8" x14ac:dyDescent="0.55000000000000004">
      <c r="A100" s="46" t="s">
        <v>240</v>
      </c>
      <c r="B100" s="11" t="s">
        <v>20</v>
      </c>
      <c r="C100" s="3" t="s">
        <v>384</v>
      </c>
      <c r="D100" s="3" t="s">
        <v>198</v>
      </c>
      <c r="E100" s="4" t="s">
        <v>31</v>
      </c>
      <c r="F100" s="4" t="s">
        <v>385</v>
      </c>
      <c r="G100" s="4" t="s">
        <v>26</v>
      </c>
      <c r="H100" s="4" t="s">
        <v>386</v>
      </c>
      <c r="I100" s="4" t="s">
        <v>195</v>
      </c>
      <c r="J100" s="5">
        <v>47300000</v>
      </c>
      <c r="K100" s="3" t="s">
        <v>322</v>
      </c>
      <c r="L100" s="6">
        <v>7</v>
      </c>
      <c r="M100" s="4" t="s">
        <v>333</v>
      </c>
      <c r="N100" s="4" t="s">
        <v>387</v>
      </c>
      <c r="O100" s="30">
        <v>30.911000000000005</v>
      </c>
      <c r="P100" s="31">
        <v>21.453000000000003</v>
      </c>
      <c r="Q100" s="23" t="s">
        <v>492</v>
      </c>
      <c r="R100" s="29" t="s">
        <v>26</v>
      </c>
      <c r="S100" s="24">
        <v>1</v>
      </c>
      <c r="T100" s="25">
        <v>0</v>
      </c>
      <c r="U100" s="19">
        <v>1</v>
      </c>
      <c r="V100" s="26">
        <v>0</v>
      </c>
      <c r="W100" s="27">
        <v>0</v>
      </c>
      <c r="X100" s="28">
        <v>3</v>
      </c>
      <c r="Y100" s="42"/>
    </row>
    <row r="101" spans="1:25" ht="72" hidden="1" x14ac:dyDescent="0.55000000000000004">
      <c r="A101" s="3" t="s">
        <v>314</v>
      </c>
      <c r="B101" s="3" t="s">
        <v>308</v>
      </c>
      <c r="C101" s="3"/>
      <c r="D101" s="3" t="s">
        <v>171</v>
      </c>
      <c r="E101" s="4" t="s">
        <v>151</v>
      </c>
      <c r="F101" s="4" t="s">
        <v>158</v>
      </c>
      <c r="G101" s="4"/>
      <c r="H101" s="4" t="s">
        <v>163</v>
      </c>
      <c r="I101" s="14" t="s">
        <v>312</v>
      </c>
      <c r="J101" s="13">
        <v>20208358</v>
      </c>
      <c r="K101" s="3" t="s">
        <v>320</v>
      </c>
      <c r="L101" s="6">
        <v>5</v>
      </c>
      <c r="M101" s="4" t="s">
        <v>333</v>
      </c>
      <c r="N101" s="4" t="s">
        <v>19</v>
      </c>
      <c r="O101" s="30" t="s">
        <v>26</v>
      </c>
      <c r="P101" s="31">
        <v>38.520000000000003</v>
      </c>
      <c r="Q101" s="23">
        <v>2</v>
      </c>
      <c r="R101" s="29">
        <v>1</v>
      </c>
      <c r="S101" s="24">
        <v>1</v>
      </c>
      <c r="T101" s="25">
        <v>1</v>
      </c>
      <c r="U101" s="19">
        <v>1</v>
      </c>
      <c r="V101" s="26">
        <v>1</v>
      </c>
      <c r="W101" s="27">
        <v>1</v>
      </c>
      <c r="X101" s="28">
        <v>8</v>
      </c>
      <c r="Y101" s="42"/>
    </row>
    <row r="102" spans="1:25" ht="72" hidden="1" x14ac:dyDescent="0.55000000000000004">
      <c r="A102" s="3" t="s">
        <v>315</v>
      </c>
      <c r="B102" s="3" t="s">
        <v>308</v>
      </c>
      <c r="C102" s="3"/>
      <c r="D102" s="3" t="s">
        <v>171</v>
      </c>
      <c r="E102" s="4" t="s">
        <v>152</v>
      </c>
      <c r="F102" s="4" t="s">
        <v>159</v>
      </c>
      <c r="G102" s="4"/>
      <c r="H102" s="4" t="s">
        <v>482</v>
      </c>
      <c r="I102" s="14" t="s">
        <v>312</v>
      </c>
      <c r="J102" s="13">
        <v>10966520</v>
      </c>
      <c r="K102" s="3" t="s">
        <v>320</v>
      </c>
      <c r="L102" s="6">
        <v>5</v>
      </c>
      <c r="M102" s="4" t="s">
        <v>333</v>
      </c>
      <c r="N102" s="4" t="s">
        <v>19</v>
      </c>
      <c r="O102" s="30" t="s">
        <v>26</v>
      </c>
      <c r="P102" s="31">
        <v>40.74</v>
      </c>
      <c r="Q102" s="23">
        <v>2</v>
      </c>
      <c r="R102" s="29">
        <v>0</v>
      </c>
      <c r="S102" s="24">
        <v>1</v>
      </c>
      <c r="T102" s="25">
        <v>1</v>
      </c>
      <c r="U102" s="19">
        <v>1</v>
      </c>
      <c r="V102" s="26">
        <v>1</v>
      </c>
      <c r="W102" s="27">
        <v>1</v>
      </c>
      <c r="X102" s="28">
        <v>7</v>
      </c>
      <c r="Y102" s="42"/>
    </row>
    <row r="103" spans="1:25" ht="43.2" x14ac:dyDescent="0.55000000000000004">
      <c r="A103" s="46" t="s">
        <v>43</v>
      </c>
      <c r="B103" s="11" t="s">
        <v>20</v>
      </c>
      <c r="C103" s="3" t="s">
        <v>222</v>
      </c>
      <c r="D103" s="3" t="s">
        <v>198</v>
      </c>
      <c r="E103" s="4" t="s">
        <v>15</v>
      </c>
      <c r="F103" s="4" t="s">
        <v>37</v>
      </c>
      <c r="G103" s="4" t="s">
        <v>26</v>
      </c>
      <c r="H103" s="4" t="s">
        <v>223</v>
      </c>
      <c r="I103" s="4" t="s">
        <v>209</v>
      </c>
      <c r="J103" s="5">
        <v>104100000</v>
      </c>
      <c r="K103" s="3" t="s">
        <v>320</v>
      </c>
      <c r="L103" s="6">
        <v>5</v>
      </c>
      <c r="M103" s="4" t="s">
        <v>333</v>
      </c>
      <c r="N103" s="4" t="s">
        <v>19</v>
      </c>
      <c r="O103" s="30">
        <v>30.175000000000001</v>
      </c>
      <c r="P103" s="31">
        <v>24.324499999999997</v>
      </c>
      <c r="Q103" s="23" t="s">
        <v>491</v>
      </c>
      <c r="R103" s="29" t="s">
        <v>26</v>
      </c>
      <c r="S103" s="24">
        <v>1</v>
      </c>
      <c r="T103" s="25">
        <v>0</v>
      </c>
      <c r="U103" s="19">
        <v>1</v>
      </c>
      <c r="V103" s="26">
        <v>0</v>
      </c>
      <c r="W103" s="27">
        <v>1</v>
      </c>
      <c r="X103" s="28">
        <v>3</v>
      </c>
      <c r="Y103" s="42">
        <v>100</v>
      </c>
    </row>
    <row r="104" spans="1:25" ht="43.2" x14ac:dyDescent="0.55000000000000004">
      <c r="A104" s="47" t="s">
        <v>467</v>
      </c>
      <c r="B104" s="3" t="s">
        <v>308</v>
      </c>
      <c r="C104" s="3"/>
      <c r="D104" s="3" t="s">
        <v>198</v>
      </c>
      <c r="E104" s="4" t="s">
        <v>471</v>
      </c>
      <c r="F104" s="4" t="s">
        <v>478</v>
      </c>
      <c r="G104" s="4"/>
      <c r="H104" s="4" t="s">
        <v>487</v>
      </c>
      <c r="I104" s="14" t="s">
        <v>310</v>
      </c>
      <c r="J104" s="5">
        <v>234080008</v>
      </c>
      <c r="K104" s="3" t="s">
        <v>322</v>
      </c>
      <c r="L104" s="6" t="s">
        <v>496</v>
      </c>
      <c r="M104" s="4" t="s">
        <v>516</v>
      </c>
      <c r="N104" s="4" t="s">
        <v>101</v>
      </c>
      <c r="O104" s="30">
        <v>27.86</v>
      </c>
      <c r="P104" s="31">
        <v>17.32</v>
      </c>
      <c r="Q104" s="23">
        <v>2</v>
      </c>
      <c r="R104" s="29">
        <v>0</v>
      </c>
      <c r="S104" s="24">
        <v>1</v>
      </c>
      <c r="T104" s="25">
        <v>1</v>
      </c>
      <c r="U104" s="19">
        <v>1</v>
      </c>
      <c r="V104" s="26">
        <v>1</v>
      </c>
      <c r="W104" s="27">
        <v>1</v>
      </c>
      <c r="X104" s="28">
        <v>7</v>
      </c>
      <c r="Y104" s="42"/>
    </row>
    <row r="105" spans="1:25" ht="57.6" x14ac:dyDescent="0.55000000000000004">
      <c r="A105" s="46" t="s">
        <v>69</v>
      </c>
      <c r="B105" s="11" t="s">
        <v>20</v>
      </c>
      <c r="C105" s="3" t="s">
        <v>218</v>
      </c>
      <c r="D105" s="3" t="s">
        <v>198</v>
      </c>
      <c r="E105" s="4" t="s">
        <v>9</v>
      </c>
      <c r="F105" s="4" t="s">
        <v>54</v>
      </c>
      <c r="G105" s="4" t="s">
        <v>219</v>
      </c>
      <c r="H105" s="4" t="s">
        <v>380</v>
      </c>
      <c r="I105" s="4" t="s">
        <v>217</v>
      </c>
      <c r="J105" s="5">
        <v>31700000</v>
      </c>
      <c r="K105" s="3" t="s">
        <v>320</v>
      </c>
      <c r="L105" s="6">
        <v>5</v>
      </c>
      <c r="M105" s="4" t="s">
        <v>333</v>
      </c>
      <c r="N105" s="4" t="s">
        <v>19</v>
      </c>
      <c r="O105" s="30">
        <v>27.39</v>
      </c>
      <c r="P105" s="31">
        <v>21.489000000000001</v>
      </c>
      <c r="Q105" s="23" t="s">
        <v>491</v>
      </c>
      <c r="R105" s="29" t="s">
        <v>26</v>
      </c>
      <c r="S105" s="24">
        <v>1</v>
      </c>
      <c r="T105" s="25">
        <v>0</v>
      </c>
      <c r="U105" s="19">
        <v>1</v>
      </c>
      <c r="V105" s="26">
        <v>0</v>
      </c>
      <c r="W105" s="27">
        <v>0</v>
      </c>
      <c r="X105" s="28">
        <v>2</v>
      </c>
      <c r="Y105" s="42">
        <v>95</v>
      </c>
    </row>
    <row r="106" spans="1:25" ht="86.4" hidden="1" x14ac:dyDescent="0.55000000000000004">
      <c r="A106" s="3" t="s">
        <v>316</v>
      </c>
      <c r="B106" s="3" t="s">
        <v>308</v>
      </c>
      <c r="C106" s="3"/>
      <c r="D106" s="3" t="s">
        <v>171</v>
      </c>
      <c r="E106" s="4" t="s">
        <v>153</v>
      </c>
      <c r="F106" s="4" t="s">
        <v>160</v>
      </c>
      <c r="G106" s="4"/>
      <c r="H106" s="4" t="s">
        <v>164</v>
      </c>
      <c r="I106" s="14" t="s">
        <v>311</v>
      </c>
      <c r="J106" s="13">
        <v>3057025</v>
      </c>
      <c r="K106" s="3" t="s">
        <v>320</v>
      </c>
      <c r="L106" s="6">
        <v>5</v>
      </c>
      <c r="M106" s="4" t="s">
        <v>333</v>
      </c>
      <c r="N106" s="4" t="s">
        <v>19</v>
      </c>
      <c r="O106" s="30" t="s">
        <v>26</v>
      </c>
      <c r="P106" s="31">
        <v>21.61</v>
      </c>
      <c r="Q106" s="23">
        <v>2</v>
      </c>
      <c r="R106" s="29">
        <v>0</v>
      </c>
      <c r="S106" s="24">
        <v>1</v>
      </c>
      <c r="T106" s="25">
        <v>1</v>
      </c>
      <c r="U106" s="19">
        <v>1</v>
      </c>
      <c r="V106" s="26">
        <v>1</v>
      </c>
      <c r="W106" s="27">
        <v>1</v>
      </c>
      <c r="X106" s="28">
        <v>7</v>
      </c>
      <c r="Y106" s="42"/>
    </row>
    <row r="107" spans="1:25" ht="57.6" hidden="1" x14ac:dyDescent="0.55000000000000004">
      <c r="A107" s="3" t="s">
        <v>317</v>
      </c>
      <c r="B107" s="3" t="s">
        <v>308</v>
      </c>
      <c r="C107" s="3"/>
      <c r="D107" s="3" t="s">
        <v>171</v>
      </c>
      <c r="E107" s="4" t="s">
        <v>154</v>
      </c>
      <c r="F107" s="4" t="s">
        <v>475</v>
      </c>
      <c r="G107" s="4"/>
      <c r="H107" s="4" t="s">
        <v>484</v>
      </c>
      <c r="I107" s="14" t="s">
        <v>311</v>
      </c>
      <c r="J107" s="13">
        <v>9128576</v>
      </c>
      <c r="K107" s="3" t="s">
        <v>320</v>
      </c>
      <c r="L107" s="6">
        <v>5</v>
      </c>
      <c r="M107" s="4" t="s">
        <v>333</v>
      </c>
      <c r="N107" s="4" t="s">
        <v>19</v>
      </c>
      <c r="O107" s="30" t="s">
        <v>26</v>
      </c>
      <c r="P107" s="31">
        <v>36.79</v>
      </c>
      <c r="Q107" s="23">
        <v>2</v>
      </c>
      <c r="R107" s="29">
        <v>0</v>
      </c>
      <c r="S107" s="24">
        <v>1</v>
      </c>
      <c r="T107" s="25">
        <v>1</v>
      </c>
      <c r="U107" s="19">
        <v>1</v>
      </c>
      <c r="V107" s="26">
        <v>1</v>
      </c>
      <c r="W107" s="27">
        <v>1</v>
      </c>
      <c r="X107" s="28">
        <v>7</v>
      </c>
      <c r="Y107" s="42"/>
    </row>
    <row r="108" spans="1:25" ht="57.6" hidden="1" x14ac:dyDescent="0.55000000000000004">
      <c r="A108" s="3" t="s">
        <v>318</v>
      </c>
      <c r="B108" s="3" t="s">
        <v>308</v>
      </c>
      <c r="C108" s="3"/>
      <c r="D108" s="3" t="s">
        <v>171</v>
      </c>
      <c r="E108" s="4" t="s">
        <v>155</v>
      </c>
      <c r="F108" s="4" t="s">
        <v>161</v>
      </c>
      <c r="G108" s="4"/>
      <c r="H108" s="4" t="s">
        <v>480</v>
      </c>
      <c r="I108" s="14" t="s">
        <v>312</v>
      </c>
      <c r="J108" s="13">
        <v>800000</v>
      </c>
      <c r="K108" s="3" t="s">
        <v>320</v>
      </c>
      <c r="L108" s="6">
        <v>5</v>
      </c>
      <c r="M108" s="4" t="s">
        <v>333</v>
      </c>
      <c r="N108" s="4" t="s">
        <v>19</v>
      </c>
      <c r="O108" s="30" t="s">
        <v>26</v>
      </c>
      <c r="P108" s="31">
        <v>43.69</v>
      </c>
      <c r="Q108" s="23">
        <v>2</v>
      </c>
      <c r="R108" s="29">
        <v>0</v>
      </c>
      <c r="S108" s="24">
        <v>1</v>
      </c>
      <c r="T108" s="25">
        <v>1</v>
      </c>
      <c r="U108" s="19">
        <v>1</v>
      </c>
      <c r="V108" s="26">
        <v>1</v>
      </c>
      <c r="W108" s="27">
        <v>1</v>
      </c>
      <c r="X108" s="28">
        <v>7</v>
      </c>
      <c r="Y108" s="42"/>
    </row>
    <row r="109" spans="1:25" ht="57.6" x14ac:dyDescent="0.55000000000000004">
      <c r="A109" s="11" t="s">
        <v>533</v>
      </c>
      <c r="B109" s="3" t="s">
        <v>308</v>
      </c>
      <c r="C109" s="3" t="s">
        <v>173</v>
      </c>
      <c r="D109" s="3" t="s">
        <v>198</v>
      </c>
      <c r="E109" s="4" t="s">
        <v>534</v>
      </c>
      <c r="F109" s="4" t="s">
        <v>535</v>
      </c>
      <c r="G109" s="4" t="s">
        <v>26</v>
      </c>
      <c r="H109" s="4" t="s">
        <v>536</v>
      </c>
      <c r="I109" s="4" t="s">
        <v>311</v>
      </c>
      <c r="J109" s="5">
        <v>684050</v>
      </c>
      <c r="K109" s="3" t="s">
        <v>320</v>
      </c>
      <c r="L109" s="6" t="s">
        <v>495</v>
      </c>
      <c r="M109" s="4" t="s">
        <v>422</v>
      </c>
      <c r="N109" s="4" t="s">
        <v>168</v>
      </c>
      <c r="O109" s="32">
        <v>24.73</v>
      </c>
      <c r="P109" s="33">
        <v>18.04</v>
      </c>
      <c r="Q109" s="23">
        <v>2</v>
      </c>
      <c r="R109" s="29">
        <v>0</v>
      </c>
      <c r="S109" s="24">
        <v>1</v>
      </c>
      <c r="T109" s="25">
        <v>1</v>
      </c>
      <c r="U109" s="19">
        <v>1</v>
      </c>
      <c r="V109" s="26">
        <v>1</v>
      </c>
      <c r="W109" s="27">
        <v>1</v>
      </c>
      <c r="X109" s="28">
        <v>7</v>
      </c>
      <c r="Y109" s="42"/>
    </row>
    <row r="110" spans="1:25" ht="100.8" x14ac:dyDescent="0.55000000000000004">
      <c r="A110" s="47" t="s">
        <v>70</v>
      </c>
      <c r="B110" s="3" t="s">
        <v>20</v>
      </c>
      <c r="C110" s="3"/>
      <c r="D110" s="3" t="s">
        <v>198</v>
      </c>
      <c r="E110" s="4" t="s">
        <v>418</v>
      </c>
      <c r="F110" s="4" t="s">
        <v>16</v>
      </c>
      <c r="G110" s="4" t="s">
        <v>57</v>
      </c>
      <c r="H110" s="4" t="s">
        <v>419</v>
      </c>
      <c r="I110" s="4" t="s">
        <v>199</v>
      </c>
      <c r="J110" s="5">
        <v>48100000</v>
      </c>
      <c r="K110" s="3" t="s">
        <v>322</v>
      </c>
      <c r="L110" s="6">
        <v>7</v>
      </c>
      <c r="M110" s="4" t="s">
        <v>333</v>
      </c>
      <c r="N110" s="4" t="s">
        <v>19</v>
      </c>
      <c r="O110" s="30">
        <v>23.695999999999998</v>
      </c>
      <c r="P110" s="31">
        <v>22.222999999999999</v>
      </c>
      <c r="Q110" s="23" t="s">
        <v>492</v>
      </c>
      <c r="R110" s="29" t="s">
        <v>26</v>
      </c>
      <c r="S110" s="24">
        <v>1</v>
      </c>
      <c r="T110" s="25">
        <v>0</v>
      </c>
      <c r="U110" s="19">
        <v>1</v>
      </c>
      <c r="V110" s="26">
        <v>0</v>
      </c>
      <c r="W110" s="27">
        <v>0</v>
      </c>
      <c r="X110" s="28">
        <v>3</v>
      </c>
      <c r="Y110" s="42"/>
    </row>
    <row r="111" spans="1:25" ht="57.6" x14ac:dyDescent="0.55000000000000004">
      <c r="A111" s="25" t="s">
        <v>537</v>
      </c>
      <c r="B111" s="3" t="s">
        <v>308</v>
      </c>
      <c r="C111" s="3" t="s">
        <v>173</v>
      </c>
      <c r="D111" s="3" t="s">
        <v>198</v>
      </c>
      <c r="E111" s="4" t="s">
        <v>538</v>
      </c>
      <c r="F111" s="4" t="s">
        <v>539</v>
      </c>
      <c r="G111" s="4" t="s">
        <v>26</v>
      </c>
      <c r="H111" s="4" t="s">
        <v>540</v>
      </c>
      <c r="I111" s="4" t="s">
        <v>311</v>
      </c>
      <c r="J111" s="5">
        <v>684050</v>
      </c>
      <c r="K111" s="3" t="s">
        <v>324</v>
      </c>
      <c r="L111" s="6" t="s">
        <v>323</v>
      </c>
      <c r="M111" s="4" t="s">
        <v>422</v>
      </c>
      <c r="N111" s="4" t="s">
        <v>541</v>
      </c>
      <c r="O111" s="32">
        <v>21.96</v>
      </c>
      <c r="P111" s="33">
        <v>15.89</v>
      </c>
      <c r="Q111" s="23">
        <v>2</v>
      </c>
      <c r="R111" s="29">
        <v>0</v>
      </c>
      <c r="S111" s="24">
        <v>1</v>
      </c>
      <c r="T111" s="25">
        <v>1</v>
      </c>
      <c r="U111" s="19">
        <v>1</v>
      </c>
      <c r="V111" s="26">
        <v>1</v>
      </c>
      <c r="W111" s="27">
        <v>1</v>
      </c>
      <c r="X111" s="28">
        <v>7</v>
      </c>
      <c r="Y111" s="42">
        <v>21</v>
      </c>
    </row>
    <row r="112" spans="1:25" ht="72" hidden="1" x14ac:dyDescent="0.55000000000000004">
      <c r="A112" s="3" t="s">
        <v>465</v>
      </c>
      <c r="B112" s="3" t="s">
        <v>308</v>
      </c>
      <c r="C112" s="3"/>
      <c r="D112" s="3" t="s">
        <v>171</v>
      </c>
      <c r="E112" s="4" t="s">
        <v>469</v>
      </c>
      <c r="F112" s="4" t="s">
        <v>476</v>
      </c>
      <c r="G112" s="4"/>
      <c r="H112" s="4" t="s">
        <v>485</v>
      </c>
      <c r="I112" s="14" t="s">
        <v>309</v>
      </c>
      <c r="J112" s="5">
        <v>8700000</v>
      </c>
      <c r="K112" s="3" t="s">
        <v>322</v>
      </c>
      <c r="L112" s="6">
        <v>7</v>
      </c>
      <c r="M112" s="4" t="s">
        <v>333</v>
      </c>
      <c r="N112" s="4" t="s">
        <v>102</v>
      </c>
      <c r="O112" s="30" t="s">
        <v>26</v>
      </c>
      <c r="P112" s="31">
        <v>32.29</v>
      </c>
      <c r="Q112" s="23">
        <v>2</v>
      </c>
      <c r="R112" s="29">
        <v>1</v>
      </c>
      <c r="S112" s="24">
        <v>1</v>
      </c>
      <c r="T112" s="25">
        <v>1</v>
      </c>
      <c r="U112" s="19">
        <v>1</v>
      </c>
      <c r="V112" s="26">
        <v>1</v>
      </c>
      <c r="W112" s="27">
        <v>0</v>
      </c>
      <c r="X112" s="28">
        <v>7</v>
      </c>
      <c r="Y112" s="42"/>
    </row>
    <row r="113" spans="1:25" ht="86.4" x14ac:dyDescent="0.55000000000000004">
      <c r="A113" s="3" t="s">
        <v>90</v>
      </c>
      <c r="B113" s="3" t="s">
        <v>17</v>
      </c>
      <c r="C113" s="3"/>
      <c r="D113" s="3" t="s">
        <v>198</v>
      </c>
      <c r="E113" s="4" t="s">
        <v>263</v>
      </c>
      <c r="F113" s="4" t="s">
        <v>92</v>
      </c>
      <c r="G113" s="4"/>
      <c r="H113" s="4" t="s">
        <v>454</v>
      </c>
      <c r="I113" s="4" t="s">
        <v>284</v>
      </c>
      <c r="J113" s="5">
        <v>75533040</v>
      </c>
      <c r="K113" s="3" t="s">
        <v>322</v>
      </c>
      <c r="L113" s="6">
        <v>5</v>
      </c>
      <c r="M113" s="4" t="s">
        <v>333</v>
      </c>
      <c r="N113" s="4" t="s">
        <v>102</v>
      </c>
      <c r="O113" s="30">
        <v>12.09</v>
      </c>
      <c r="P113" s="31">
        <v>14.38</v>
      </c>
      <c r="Q113" s="23" t="s">
        <v>490</v>
      </c>
      <c r="R113" s="29">
        <v>1</v>
      </c>
      <c r="S113" s="24">
        <v>1</v>
      </c>
      <c r="T113" s="25">
        <v>1</v>
      </c>
      <c r="U113" s="19">
        <v>1</v>
      </c>
      <c r="V113" s="26">
        <v>1</v>
      </c>
      <c r="W113" s="27">
        <v>1</v>
      </c>
      <c r="X113" s="28">
        <v>7</v>
      </c>
      <c r="Y113" s="42"/>
    </row>
    <row r="114" spans="1:25" ht="100.8" x14ac:dyDescent="0.55000000000000004">
      <c r="A114" s="3" t="s">
        <v>52</v>
      </c>
      <c r="B114" s="3" t="s">
        <v>308</v>
      </c>
      <c r="C114" s="3"/>
      <c r="D114" s="3" t="s">
        <v>198</v>
      </c>
      <c r="E114" s="4" t="s">
        <v>81</v>
      </c>
      <c r="F114" s="4" t="s">
        <v>89</v>
      </c>
      <c r="G114" s="4"/>
      <c r="H114" s="4" t="s">
        <v>88</v>
      </c>
      <c r="I114" s="14" t="s">
        <v>311</v>
      </c>
      <c r="J114" s="13">
        <v>750000</v>
      </c>
      <c r="K114" s="3" t="s">
        <v>324</v>
      </c>
      <c r="L114" s="6" t="s">
        <v>460</v>
      </c>
      <c r="M114" s="4" t="s">
        <v>333</v>
      </c>
      <c r="N114" s="4" t="s">
        <v>488</v>
      </c>
      <c r="O114" s="30">
        <v>9.73</v>
      </c>
      <c r="P114" s="31">
        <v>6.79</v>
      </c>
      <c r="Q114" s="23">
        <v>2</v>
      </c>
      <c r="R114" s="29">
        <v>0</v>
      </c>
      <c r="S114" s="24">
        <v>1</v>
      </c>
      <c r="T114" s="25">
        <v>1</v>
      </c>
      <c r="U114" s="19">
        <v>1</v>
      </c>
      <c r="V114" s="26">
        <v>1</v>
      </c>
      <c r="W114" s="27">
        <v>1</v>
      </c>
      <c r="X114" s="28">
        <v>7</v>
      </c>
      <c r="Y114" s="42"/>
    </row>
  </sheetData>
  <autoFilter ref="A1:X114" xr:uid="{00000000-0001-0000-0100-000000000000}">
    <filterColumn colId="3">
      <filters>
        <filter val="Regional Impact"/>
      </filters>
    </filterColumn>
    <sortState xmlns:xlrd2="http://schemas.microsoft.com/office/spreadsheetml/2017/richdata2" ref="A30:X114">
      <sortCondition descending="1" ref="O1:O114"/>
    </sortState>
  </autoFilter>
  <pageMargins left="0.25" right="0.25" top="0.75" bottom="0.75" header="0.3" footer="0.3"/>
  <pageSetup scale="28"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F1F7-4B8A-49D5-B914-5E70EA1564C3}">
  <sheetPr filterMode="1">
    <pageSetUpPr fitToPage="1"/>
  </sheetPr>
  <dimension ref="A1:Y115"/>
  <sheetViews>
    <sheetView zoomScale="80" zoomScaleNormal="80" workbookViewId="0">
      <selection activeCell="Y6" sqref="Y6"/>
    </sheetView>
  </sheetViews>
  <sheetFormatPr defaultColWidth="8.7890625" defaultRowHeight="14.4" x14ac:dyDescent="0.55000000000000004"/>
  <cols>
    <col min="1" max="1" width="10.7890625" style="2" customWidth="1"/>
    <col min="2" max="2" width="12.20703125" style="2" bestFit="1" customWidth="1"/>
    <col min="3" max="3" width="8.68359375" style="2" bestFit="1" customWidth="1"/>
    <col min="4" max="4" width="16.05078125" style="2" bestFit="1" customWidth="1"/>
    <col min="5" max="5" width="33.9453125" style="2" bestFit="1" customWidth="1"/>
    <col min="6" max="6" width="28.3125" style="2" bestFit="1" customWidth="1"/>
    <col min="7" max="7" width="30" style="2" bestFit="1" customWidth="1"/>
    <col min="8" max="8" width="100.41796875" style="2" bestFit="1" customWidth="1"/>
    <col min="9" max="9" width="29.3671875" style="2" bestFit="1" customWidth="1"/>
    <col min="10" max="10" width="13.68359375" style="2" customWidth="1"/>
    <col min="11" max="11" width="10.89453125" bestFit="1" customWidth="1"/>
    <col min="12" max="12" width="9.3671875" bestFit="1" customWidth="1"/>
    <col min="13" max="13" width="20.734375" bestFit="1" customWidth="1"/>
    <col min="14" max="14" width="14.05078125" bestFit="1" customWidth="1"/>
    <col min="15" max="15" width="20.26171875" hidden="1" customWidth="1"/>
    <col min="16" max="16" width="19" bestFit="1" customWidth="1"/>
    <col min="17" max="17" width="28.47265625" hidden="1" customWidth="1"/>
    <col min="18" max="18" width="23.41796875" hidden="1" customWidth="1"/>
    <col min="19" max="19" width="22.15625" hidden="1" customWidth="1"/>
    <col min="20" max="20" width="27.9453125" hidden="1" customWidth="1"/>
    <col min="21" max="21" width="19.15625" hidden="1" customWidth="1"/>
    <col min="22" max="22" width="24.20703125" hidden="1" customWidth="1"/>
    <col min="23" max="23" width="27.62890625" hidden="1" customWidth="1"/>
    <col min="24" max="24" width="18.9453125" style="9" bestFit="1" customWidth="1"/>
    <col min="25" max="25" width="14.83984375" bestFit="1" customWidth="1"/>
  </cols>
  <sheetData>
    <row r="1" spans="1:25" ht="57.6" x14ac:dyDescent="0.6">
      <c r="A1" s="1" t="s">
        <v>93</v>
      </c>
      <c r="B1" s="1" t="s">
        <v>18</v>
      </c>
      <c r="C1" s="1" t="s">
        <v>22</v>
      </c>
      <c r="D1" s="1" t="s">
        <v>23</v>
      </c>
      <c r="E1" s="1" t="s">
        <v>21</v>
      </c>
      <c r="F1" s="1" t="s">
        <v>0</v>
      </c>
      <c r="G1" s="1" t="s">
        <v>1</v>
      </c>
      <c r="H1" s="1" t="s">
        <v>2</v>
      </c>
      <c r="I1" s="1" t="s">
        <v>319</v>
      </c>
      <c r="J1" s="1" t="s">
        <v>24</v>
      </c>
      <c r="K1" s="1" t="s">
        <v>327</v>
      </c>
      <c r="L1" s="1" t="s">
        <v>328</v>
      </c>
      <c r="M1" s="1" t="s">
        <v>329</v>
      </c>
      <c r="N1" s="1" t="s">
        <v>330</v>
      </c>
      <c r="O1" s="30" t="s">
        <v>493</v>
      </c>
      <c r="P1" s="31" t="s">
        <v>494</v>
      </c>
      <c r="Q1" s="1" t="s">
        <v>25</v>
      </c>
      <c r="R1" s="1" t="s">
        <v>166</v>
      </c>
      <c r="S1" s="1" t="s">
        <v>463</v>
      </c>
      <c r="T1" s="1" t="s">
        <v>165</v>
      </c>
      <c r="U1" s="1" t="s">
        <v>334</v>
      </c>
      <c r="V1" s="1" t="s">
        <v>3</v>
      </c>
      <c r="W1" s="1" t="s">
        <v>464</v>
      </c>
      <c r="X1" s="7" t="s">
        <v>331</v>
      </c>
      <c r="Y1" s="1" t="s">
        <v>587</v>
      </c>
    </row>
    <row r="2" spans="1:25" ht="28.8" x14ac:dyDescent="0.55000000000000004">
      <c r="A2" s="10" t="s">
        <v>186</v>
      </c>
      <c r="B2" s="11" t="s">
        <v>170</v>
      </c>
      <c r="C2" s="3" t="s">
        <v>173</v>
      </c>
      <c r="D2" s="3" t="s">
        <v>171</v>
      </c>
      <c r="E2" s="4" t="s">
        <v>114</v>
      </c>
      <c r="F2" s="4" t="s">
        <v>140</v>
      </c>
      <c r="G2" s="4" t="s">
        <v>141</v>
      </c>
      <c r="H2" s="4" t="s">
        <v>142</v>
      </c>
      <c r="I2" s="4" t="s">
        <v>172</v>
      </c>
      <c r="J2" s="5">
        <v>4341800</v>
      </c>
      <c r="K2" s="3" t="s">
        <v>320</v>
      </c>
      <c r="L2" s="6">
        <v>5</v>
      </c>
      <c r="M2" s="4" t="s">
        <v>333</v>
      </c>
      <c r="N2" s="4" t="s">
        <v>19</v>
      </c>
      <c r="O2" s="4"/>
      <c r="P2" s="33">
        <v>46.33</v>
      </c>
      <c r="Q2" s="23" t="s">
        <v>490</v>
      </c>
      <c r="R2" s="29">
        <v>1</v>
      </c>
      <c r="S2" s="24">
        <v>1</v>
      </c>
      <c r="T2" s="25">
        <v>1</v>
      </c>
      <c r="U2" s="19">
        <v>1</v>
      </c>
      <c r="V2" s="26">
        <v>1</v>
      </c>
      <c r="W2" s="27">
        <v>1</v>
      </c>
      <c r="X2" s="28">
        <v>8</v>
      </c>
      <c r="Y2" s="6">
        <v>100</v>
      </c>
    </row>
    <row r="3" spans="1:25" ht="43.2" x14ac:dyDescent="0.55000000000000004">
      <c r="A3" s="3" t="s">
        <v>32</v>
      </c>
      <c r="B3" s="3" t="s">
        <v>308</v>
      </c>
      <c r="C3" s="3"/>
      <c r="D3" s="3" t="s">
        <v>171</v>
      </c>
      <c r="E3" s="4" t="s">
        <v>468</v>
      </c>
      <c r="F3" s="4" t="s">
        <v>157</v>
      </c>
      <c r="G3" s="4"/>
      <c r="H3" s="4" t="s">
        <v>481</v>
      </c>
      <c r="I3" s="14" t="s">
        <v>309</v>
      </c>
      <c r="J3" s="13">
        <v>6272391</v>
      </c>
      <c r="K3" s="3" t="s">
        <v>320</v>
      </c>
      <c r="L3" s="6">
        <v>5</v>
      </c>
      <c r="M3" s="4" t="s">
        <v>333</v>
      </c>
      <c r="N3" s="4" t="s">
        <v>19</v>
      </c>
      <c r="O3" s="30" t="s">
        <v>26</v>
      </c>
      <c r="P3" s="31">
        <v>43.69</v>
      </c>
      <c r="Q3" s="23">
        <v>2</v>
      </c>
      <c r="R3" s="29">
        <v>1</v>
      </c>
      <c r="S3" s="24">
        <v>1</v>
      </c>
      <c r="T3" s="25">
        <v>1</v>
      </c>
      <c r="U3" s="19">
        <v>1</v>
      </c>
      <c r="V3" s="26">
        <v>1</v>
      </c>
      <c r="W3" s="27">
        <v>1</v>
      </c>
      <c r="X3" s="28">
        <f>SUM(Q3:W3)</f>
        <v>8</v>
      </c>
      <c r="Y3" s="6">
        <v>100</v>
      </c>
    </row>
    <row r="4" spans="1:25" ht="28.8" x14ac:dyDescent="0.55000000000000004">
      <c r="A4" s="3" t="s">
        <v>318</v>
      </c>
      <c r="B4" s="3" t="s">
        <v>308</v>
      </c>
      <c r="C4" s="3"/>
      <c r="D4" s="3" t="s">
        <v>171</v>
      </c>
      <c r="E4" s="4" t="s">
        <v>155</v>
      </c>
      <c r="F4" s="4" t="s">
        <v>161</v>
      </c>
      <c r="G4" s="4"/>
      <c r="H4" s="4" t="s">
        <v>480</v>
      </c>
      <c r="I4" s="14" t="s">
        <v>312</v>
      </c>
      <c r="J4" s="13">
        <v>800000</v>
      </c>
      <c r="K4" s="3" t="s">
        <v>320</v>
      </c>
      <c r="L4" s="6">
        <v>5</v>
      </c>
      <c r="M4" s="4" t="s">
        <v>333</v>
      </c>
      <c r="N4" s="4" t="s">
        <v>19</v>
      </c>
      <c r="O4" s="30" t="s">
        <v>26</v>
      </c>
      <c r="P4" s="31">
        <v>43.69</v>
      </c>
      <c r="Q4" s="23">
        <v>2</v>
      </c>
      <c r="R4" s="29">
        <v>0</v>
      </c>
      <c r="S4" s="24">
        <v>1</v>
      </c>
      <c r="T4" s="25">
        <v>1</v>
      </c>
      <c r="U4" s="19">
        <v>1</v>
      </c>
      <c r="V4" s="26">
        <v>1</v>
      </c>
      <c r="W4" s="27">
        <v>1</v>
      </c>
      <c r="X4" s="28">
        <f>SUM(Q4:W4)</f>
        <v>7</v>
      </c>
      <c r="Y4" s="6"/>
    </row>
    <row r="5" spans="1:25" ht="28.8" x14ac:dyDescent="0.55000000000000004">
      <c r="A5" s="10" t="s">
        <v>346</v>
      </c>
      <c r="B5" s="11" t="s">
        <v>170</v>
      </c>
      <c r="C5" s="3" t="s">
        <v>173</v>
      </c>
      <c r="D5" s="3" t="s">
        <v>171</v>
      </c>
      <c r="E5" s="4" t="s">
        <v>347</v>
      </c>
      <c r="F5" s="4" t="s">
        <v>348</v>
      </c>
      <c r="G5" s="4" t="s">
        <v>349</v>
      </c>
      <c r="H5" s="4" t="s">
        <v>350</v>
      </c>
      <c r="I5" s="4" t="s">
        <v>172</v>
      </c>
      <c r="J5" s="5">
        <v>2888400</v>
      </c>
      <c r="K5" s="3" t="s">
        <v>322</v>
      </c>
      <c r="L5" s="6">
        <v>7</v>
      </c>
      <c r="M5" s="4" t="s">
        <v>333</v>
      </c>
      <c r="N5" s="4" t="s">
        <v>102</v>
      </c>
      <c r="O5" s="4"/>
      <c r="P5" s="33">
        <v>43.51</v>
      </c>
      <c r="Q5" s="23" t="s">
        <v>490</v>
      </c>
      <c r="R5" s="29">
        <v>1</v>
      </c>
      <c r="S5" s="24">
        <v>0</v>
      </c>
      <c r="T5" s="25">
        <v>1</v>
      </c>
      <c r="U5" s="19">
        <v>1</v>
      </c>
      <c r="V5" s="26">
        <v>1</v>
      </c>
      <c r="W5" s="27">
        <v>0</v>
      </c>
      <c r="X5" s="28">
        <v>6</v>
      </c>
      <c r="Y5" s="6">
        <v>100</v>
      </c>
    </row>
    <row r="6" spans="1:25" ht="28.8" x14ac:dyDescent="0.55000000000000004">
      <c r="A6" s="10" t="s">
        <v>181</v>
      </c>
      <c r="B6" s="11" t="s">
        <v>170</v>
      </c>
      <c r="C6" s="3" t="s">
        <v>173</v>
      </c>
      <c r="D6" s="3" t="s">
        <v>171</v>
      </c>
      <c r="E6" s="4" t="s">
        <v>112</v>
      </c>
      <c r="F6" s="4" t="s">
        <v>136</v>
      </c>
      <c r="G6" s="4" t="s">
        <v>137</v>
      </c>
      <c r="H6" s="4" t="s">
        <v>138</v>
      </c>
      <c r="I6" s="4" t="s">
        <v>172</v>
      </c>
      <c r="J6" s="5">
        <v>2171600</v>
      </c>
      <c r="K6" s="3" t="s">
        <v>320</v>
      </c>
      <c r="L6" s="6">
        <v>5</v>
      </c>
      <c r="M6" s="4" t="s">
        <v>333</v>
      </c>
      <c r="N6" s="4" t="s">
        <v>19</v>
      </c>
      <c r="O6" s="4"/>
      <c r="P6" s="33">
        <v>43.32</v>
      </c>
      <c r="Q6" s="23" t="s">
        <v>490</v>
      </c>
      <c r="R6" s="29">
        <v>1</v>
      </c>
      <c r="S6" s="24">
        <v>1</v>
      </c>
      <c r="T6" s="25">
        <v>1</v>
      </c>
      <c r="U6" s="19">
        <v>1</v>
      </c>
      <c r="V6" s="26">
        <v>1</v>
      </c>
      <c r="W6" s="27">
        <v>1</v>
      </c>
      <c r="X6" s="28">
        <v>7</v>
      </c>
      <c r="Y6" s="6">
        <v>100</v>
      </c>
    </row>
    <row r="7" spans="1:25" ht="28.8" x14ac:dyDescent="0.55000000000000004">
      <c r="A7" s="10" t="s">
        <v>597</v>
      </c>
      <c r="B7" s="11" t="s">
        <v>170</v>
      </c>
      <c r="C7" s="3" t="s">
        <v>173</v>
      </c>
      <c r="D7" s="3" t="s">
        <v>171</v>
      </c>
      <c r="E7" s="4" t="s">
        <v>598</v>
      </c>
      <c r="F7" s="4" t="s">
        <v>599</v>
      </c>
      <c r="G7" s="4" t="s">
        <v>600</v>
      </c>
      <c r="H7" s="4" t="s">
        <v>601</v>
      </c>
      <c r="I7" s="4" t="s">
        <v>172</v>
      </c>
      <c r="J7" s="5">
        <v>3574000</v>
      </c>
      <c r="K7" s="3" t="s">
        <v>320</v>
      </c>
      <c r="L7" s="6">
        <v>5</v>
      </c>
      <c r="M7" s="4" t="s">
        <v>333</v>
      </c>
      <c r="N7" s="4" t="s">
        <v>19</v>
      </c>
      <c r="O7" s="4"/>
      <c r="P7" s="33">
        <v>42.71</v>
      </c>
      <c r="Q7" s="23" t="s">
        <v>490</v>
      </c>
      <c r="R7" s="29">
        <v>0</v>
      </c>
      <c r="S7" s="24">
        <v>1</v>
      </c>
      <c r="T7" s="25">
        <v>1</v>
      </c>
      <c r="U7" s="19">
        <v>1</v>
      </c>
      <c r="V7" s="26">
        <v>1</v>
      </c>
      <c r="W7" s="27">
        <v>1</v>
      </c>
      <c r="X7" s="28">
        <v>7</v>
      </c>
      <c r="Y7" s="6">
        <v>100</v>
      </c>
    </row>
    <row r="8" spans="1:25" ht="43.2" x14ac:dyDescent="0.55000000000000004">
      <c r="A8" s="10" t="s">
        <v>176</v>
      </c>
      <c r="B8" s="11" t="s">
        <v>170</v>
      </c>
      <c r="C8" s="3" t="s">
        <v>173</v>
      </c>
      <c r="D8" s="3" t="s">
        <v>171</v>
      </c>
      <c r="E8" s="4" t="s">
        <v>108</v>
      </c>
      <c r="F8" s="4" t="s">
        <v>127</v>
      </c>
      <c r="G8" s="4" t="s">
        <v>105</v>
      </c>
      <c r="H8" s="4" t="s">
        <v>177</v>
      </c>
      <c r="I8" s="4" t="s">
        <v>172</v>
      </c>
      <c r="J8" s="5">
        <v>2097600</v>
      </c>
      <c r="K8" s="3" t="s">
        <v>322</v>
      </c>
      <c r="L8" s="6">
        <v>7</v>
      </c>
      <c r="M8" s="4" t="s">
        <v>333</v>
      </c>
      <c r="N8" s="4" t="s">
        <v>102</v>
      </c>
      <c r="O8" s="4"/>
      <c r="P8" s="33">
        <v>42.13</v>
      </c>
      <c r="Q8" s="23" t="s">
        <v>490</v>
      </c>
      <c r="R8" s="29">
        <v>1</v>
      </c>
      <c r="S8" s="24">
        <v>0</v>
      </c>
      <c r="T8" s="25">
        <v>1</v>
      </c>
      <c r="U8" s="19">
        <v>1</v>
      </c>
      <c r="V8" s="26">
        <v>1</v>
      </c>
      <c r="W8" s="27">
        <v>1</v>
      </c>
      <c r="X8" s="28">
        <v>6</v>
      </c>
      <c r="Y8" s="6">
        <v>100</v>
      </c>
    </row>
    <row r="9" spans="1:25" ht="43.2" x14ac:dyDescent="0.55000000000000004">
      <c r="A9" s="10" t="s">
        <v>182</v>
      </c>
      <c r="B9" s="11" t="s">
        <v>170</v>
      </c>
      <c r="C9" s="3" t="s">
        <v>173</v>
      </c>
      <c r="D9" s="3" t="s">
        <v>171</v>
      </c>
      <c r="E9" s="4" t="s">
        <v>113</v>
      </c>
      <c r="F9" s="4" t="s">
        <v>9</v>
      </c>
      <c r="G9" s="4" t="s">
        <v>4</v>
      </c>
      <c r="H9" s="4" t="s">
        <v>183</v>
      </c>
      <c r="I9" s="4" t="s">
        <v>172</v>
      </c>
      <c r="J9" s="5">
        <v>13664000</v>
      </c>
      <c r="K9" s="3" t="s">
        <v>320</v>
      </c>
      <c r="L9" s="6">
        <v>5</v>
      </c>
      <c r="M9" s="4" t="s">
        <v>333</v>
      </c>
      <c r="N9" s="4" t="s">
        <v>19</v>
      </c>
      <c r="O9" s="4"/>
      <c r="P9" s="33">
        <v>41.3</v>
      </c>
      <c r="Q9" s="23" t="s">
        <v>490</v>
      </c>
      <c r="R9" s="29">
        <v>0</v>
      </c>
      <c r="S9" s="24">
        <v>1</v>
      </c>
      <c r="T9" s="25">
        <v>1</v>
      </c>
      <c r="U9" s="19">
        <v>1</v>
      </c>
      <c r="V9" s="26">
        <v>1</v>
      </c>
      <c r="W9" s="27">
        <v>1</v>
      </c>
      <c r="X9" s="28">
        <v>7</v>
      </c>
      <c r="Y9" s="6">
        <v>100</v>
      </c>
    </row>
    <row r="10" spans="1:25" ht="28.8" x14ac:dyDescent="0.55000000000000004">
      <c r="A10" s="10" t="s">
        <v>180</v>
      </c>
      <c r="B10" s="11" t="s">
        <v>170</v>
      </c>
      <c r="C10" s="3" t="s">
        <v>173</v>
      </c>
      <c r="D10" s="3" t="s">
        <v>171</v>
      </c>
      <c r="E10" s="4" t="s">
        <v>111</v>
      </c>
      <c r="F10" s="4" t="s">
        <v>133</v>
      </c>
      <c r="G10" s="4" t="s">
        <v>134</v>
      </c>
      <c r="H10" s="4" t="s">
        <v>135</v>
      </c>
      <c r="I10" s="4" t="s">
        <v>172</v>
      </c>
      <c r="J10" s="5">
        <v>10320400</v>
      </c>
      <c r="K10" s="3" t="s">
        <v>320</v>
      </c>
      <c r="L10" s="6">
        <v>5</v>
      </c>
      <c r="M10" s="4" t="s">
        <v>333</v>
      </c>
      <c r="N10" s="4" t="s">
        <v>19</v>
      </c>
      <c r="O10" s="4"/>
      <c r="P10" s="33">
        <v>41.28</v>
      </c>
      <c r="Q10" s="23" t="s">
        <v>490</v>
      </c>
      <c r="R10" s="29">
        <v>1</v>
      </c>
      <c r="S10" s="24">
        <v>0</v>
      </c>
      <c r="T10" s="25">
        <v>1</v>
      </c>
      <c r="U10" s="19">
        <v>1</v>
      </c>
      <c r="V10" s="26">
        <v>1</v>
      </c>
      <c r="W10" s="27">
        <v>1</v>
      </c>
      <c r="X10" s="28">
        <v>7</v>
      </c>
      <c r="Y10" s="6">
        <v>100</v>
      </c>
    </row>
    <row r="11" spans="1:25" ht="28.8" x14ac:dyDescent="0.55000000000000004">
      <c r="A11" s="10" t="s">
        <v>179</v>
      </c>
      <c r="B11" s="11" t="s">
        <v>170</v>
      </c>
      <c r="C11" s="3" t="s">
        <v>173</v>
      </c>
      <c r="D11" s="3" t="s">
        <v>171</v>
      </c>
      <c r="E11" s="4" t="s">
        <v>110</v>
      </c>
      <c r="F11" s="4" t="s">
        <v>130</v>
      </c>
      <c r="G11" s="4" t="s">
        <v>131</v>
      </c>
      <c r="H11" s="4" t="s">
        <v>132</v>
      </c>
      <c r="I11" s="4" t="s">
        <v>172</v>
      </c>
      <c r="J11" s="5">
        <v>7116800</v>
      </c>
      <c r="K11" s="3" t="s">
        <v>322</v>
      </c>
      <c r="L11" s="6">
        <v>7</v>
      </c>
      <c r="M11" s="4" t="s">
        <v>333</v>
      </c>
      <c r="N11" s="4" t="s">
        <v>102</v>
      </c>
      <c r="O11" s="4"/>
      <c r="P11" s="33">
        <v>41.11</v>
      </c>
      <c r="Q11" s="23" t="s">
        <v>490</v>
      </c>
      <c r="R11" s="29">
        <v>0</v>
      </c>
      <c r="S11" s="24">
        <v>1</v>
      </c>
      <c r="T11" s="25">
        <v>1</v>
      </c>
      <c r="U11" s="19">
        <v>1</v>
      </c>
      <c r="V11" s="26">
        <v>1</v>
      </c>
      <c r="W11" s="27">
        <v>1</v>
      </c>
      <c r="X11" s="28">
        <v>7</v>
      </c>
      <c r="Y11" s="6">
        <v>100</v>
      </c>
    </row>
    <row r="12" spans="1:25" ht="43.2" x14ac:dyDescent="0.55000000000000004">
      <c r="A12" s="3" t="s">
        <v>315</v>
      </c>
      <c r="B12" s="3" t="s">
        <v>308</v>
      </c>
      <c r="C12" s="3"/>
      <c r="D12" s="3" t="s">
        <v>171</v>
      </c>
      <c r="E12" s="4" t="s">
        <v>152</v>
      </c>
      <c r="F12" s="4" t="s">
        <v>159</v>
      </c>
      <c r="G12" s="4"/>
      <c r="H12" s="4" t="s">
        <v>482</v>
      </c>
      <c r="I12" s="14" t="s">
        <v>312</v>
      </c>
      <c r="J12" s="13">
        <v>10966520</v>
      </c>
      <c r="K12" s="3" t="s">
        <v>320</v>
      </c>
      <c r="L12" s="6">
        <v>5</v>
      </c>
      <c r="M12" s="4" t="s">
        <v>333</v>
      </c>
      <c r="N12" s="4" t="s">
        <v>19</v>
      </c>
      <c r="O12" s="30" t="s">
        <v>26</v>
      </c>
      <c r="P12" s="31">
        <v>40.74</v>
      </c>
      <c r="Q12" s="23">
        <v>2</v>
      </c>
      <c r="R12" s="29">
        <v>0</v>
      </c>
      <c r="S12" s="24">
        <v>1</v>
      </c>
      <c r="T12" s="25">
        <v>1</v>
      </c>
      <c r="U12" s="19">
        <v>1</v>
      </c>
      <c r="V12" s="26">
        <v>1</v>
      </c>
      <c r="W12" s="27">
        <v>1</v>
      </c>
      <c r="X12" s="28">
        <f>SUM(Q12:W12)</f>
        <v>7</v>
      </c>
      <c r="Y12" s="6"/>
    </row>
    <row r="13" spans="1:25" ht="28.8" x14ac:dyDescent="0.55000000000000004">
      <c r="A13" s="3" t="s">
        <v>313</v>
      </c>
      <c r="B13" s="3" t="s">
        <v>308</v>
      </c>
      <c r="C13" s="3"/>
      <c r="D13" s="3" t="s">
        <v>171</v>
      </c>
      <c r="E13" s="4" t="s">
        <v>156</v>
      </c>
      <c r="F13" s="4" t="s">
        <v>162</v>
      </c>
      <c r="G13" s="4"/>
      <c r="H13" s="4" t="s">
        <v>483</v>
      </c>
      <c r="I13" s="14" t="s">
        <v>310</v>
      </c>
      <c r="J13" s="13">
        <v>5500000</v>
      </c>
      <c r="K13" s="3" t="s">
        <v>322</v>
      </c>
      <c r="L13" s="6">
        <v>7</v>
      </c>
      <c r="M13" s="4" t="s">
        <v>333</v>
      </c>
      <c r="N13" s="4" t="s">
        <v>102</v>
      </c>
      <c r="O13" s="30" t="s">
        <v>26</v>
      </c>
      <c r="P13" s="31">
        <v>40.54</v>
      </c>
      <c r="Q13" s="23">
        <v>2</v>
      </c>
      <c r="R13" s="29">
        <v>1</v>
      </c>
      <c r="S13" s="24">
        <v>1</v>
      </c>
      <c r="T13" s="25">
        <v>1</v>
      </c>
      <c r="U13" s="19">
        <v>1</v>
      </c>
      <c r="V13" s="26">
        <v>1</v>
      </c>
      <c r="W13" s="27">
        <v>1</v>
      </c>
      <c r="X13" s="28">
        <f>SUM(Q13:W13)</f>
        <v>8</v>
      </c>
      <c r="Y13" s="6">
        <v>100</v>
      </c>
    </row>
    <row r="14" spans="1:25" ht="57.6" x14ac:dyDescent="0.55000000000000004">
      <c r="A14" s="10" t="s">
        <v>351</v>
      </c>
      <c r="B14" s="11" t="s">
        <v>170</v>
      </c>
      <c r="C14" s="3" t="s">
        <v>173</v>
      </c>
      <c r="D14" s="3" t="s">
        <v>171</v>
      </c>
      <c r="E14" s="4" t="s">
        <v>352</v>
      </c>
      <c r="F14" s="4" t="s">
        <v>353</v>
      </c>
      <c r="G14" s="4" t="s">
        <v>354</v>
      </c>
      <c r="H14" s="4" t="s">
        <v>355</v>
      </c>
      <c r="I14" s="4" t="s">
        <v>172</v>
      </c>
      <c r="J14" s="5">
        <v>1565200</v>
      </c>
      <c r="K14" s="3" t="s">
        <v>320</v>
      </c>
      <c r="L14" s="6">
        <v>7</v>
      </c>
      <c r="M14" s="4" t="s">
        <v>333</v>
      </c>
      <c r="N14" s="4" t="s">
        <v>102</v>
      </c>
      <c r="O14" s="4"/>
      <c r="P14" s="33">
        <v>40.24</v>
      </c>
      <c r="Q14" s="23" t="s">
        <v>490</v>
      </c>
      <c r="R14" s="29">
        <v>0</v>
      </c>
      <c r="S14" s="24">
        <v>1</v>
      </c>
      <c r="T14" s="25">
        <v>1</v>
      </c>
      <c r="U14" s="19">
        <v>1</v>
      </c>
      <c r="V14" s="26">
        <v>1</v>
      </c>
      <c r="W14" s="27">
        <v>1</v>
      </c>
      <c r="X14" s="28">
        <v>7</v>
      </c>
      <c r="Y14" s="6">
        <v>100</v>
      </c>
    </row>
    <row r="15" spans="1:25" ht="28.8" x14ac:dyDescent="0.55000000000000004">
      <c r="A15" s="10" t="s">
        <v>36</v>
      </c>
      <c r="B15" s="11" t="s">
        <v>170</v>
      </c>
      <c r="C15" s="3"/>
      <c r="D15" s="3" t="s">
        <v>171</v>
      </c>
      <c r="E15" s="4" t="s">
        <v>104</v>
      </c>
      <c r="F15" s="4" t="s">
        <v>37</v>
      </c>
      <c r="G15" s="4" t="s">
        <v>119</v>
      </c>
      <c r="H15" s="4" t="s">
        <v>120</v>
      </c>
      <c r="I15" s="4" t="s">
        <v>172</v>
      </c>
      <c r="J15" s="5">
        <v>18689800</v>
      </c>
      <c r="K15" s="3" t="s">
        <v>320</v>
      </c>
      <c r="L15" s="6">
        <v>5</v>
      </c>
      <c r="M15" s="4" t="s">
        <v>333</v>
      </c>
      <c r="N15" s="4" t="s">
        <v>19</v>
      </c>
      <c r="O15" s="4"/>
      <c r="P15" s="33">
        <v>40.06</v>
      </c>
      <c r="Q15" s="23" t="s">
        <v>490</v>
      </c>
      <c r="R15" s="29">
        <v>1</v>
      </c>
      <c r="S15" s="24">
        <v>1</v>
      </c>
      <c r="T15" s="25">
        <v>1</v>
      </c>
      <c r="U15" s="19">
        <v>1</v>
      </c>
      <c r="V15" s="26">
        <v>1</v>
      </c>
      <c r="W15" s="27">
        <v>1</v>
      </c>
      <c r="X15" s="28">
        <v>8</v>
      </c>
      <c r="Y15" s="6">
        <v>100</v>
      </c>
    </row>
    <row r="16" spans="1:25" ht="28.8" x14ac:dyDescent="0.55000000000000004">
      <c r="A16" s="10" t="s">
        <v>178</v>
      </c>
      <c r="B16" s="11" t="s">
        <v>170</v>
      </c>
      <c r="C16" s="3" t="s">
        <v>173</v>
      </c>
      <c r="D16" s="3" t="s">
        <v>171</v>
      </c>
      <c r="E16" s="4" t="s">
        <v>109</v>
      </c>
      <c r="F16" s="4" t="s">
        <v>128</v>
      </c>
      <c r="G16" s="4"/>
      <c r="H16" s="4" t="s">
        <v>129</v>
      </c>
      <c r="I16" s="4" t="s">
        <v>172</v>
      </c>
      <c r="J16" s="5">
        <v>2008800</v>
      </c>
      <c r="K16" s="3" t="s">
        <v>322</v>
      </c>
      <c r="L16" s="6">
        <v>7</v>
      </c>
      <c r="M16" s="4" t="s">
        <v>333</v>
      </c>
      <c r="N16" s="4" t="s">
        <v>102</v>
      </c>
      <c r="O16" s="4"/>
      <c r="P16" s="33">
        <v>40.03</v>
      </c>
      <c r="Q16" s="23" t="s">
        <v>490</v>
      </c>
      <c r="R16" s="29">
        <v>1</v>
      </c>
      <c r="S16" s="24">
        <v>1</v>
      </c>
      <c r="T16" s="25">
        <v>1</v>
      </c>
      <c r="U16" s="19">
        <v>1</v>
      </c>
      <c r="V16" s="26">
        <v>1</v>
      </c>
      <c r="W16" s="27">
        <v>0</v>
      </c>
      <c r="X16" s="28">
        <v>7</v>
      </c>
      <c r="Y16" s="6"/>
    </row>
    <row r="17" spans="1:25" ht="28.8" x14ac:dyDescent="0.55000000000000004">
      <c r="A17" s="10" t="s">
        <v>174</v>
      </c>
      <c r="B17" s="11" t="s">
        <v>170</v>
      </c>
      <c r="C17" s="3"/>
      <c r="D17" s="3" t="s">
        <v>171</v>
      </c>
      <c r="E17" s="4" t="s">
        <v>106</v>
      </c>
      <c r="F17" s="4" t="s">
        <v>121</v>
      </c>
      <c r="G17" s="4" t="s">
        <v>122</v>
      </c>
      <c r="H17" s="4" t="s">
        <v>123</v>
      </c>
      <c r="I17" s="4" t="s">
        <v>172</v>
      </c>
      <c r="J17" s="5">
        <v>8064000</v>
      </c>
      <c r="K17" s="3" t="s">
        <v>322</v>
      </c>
      <c r="L17" s="6">
        <v>7</v>
      </c>
      <c r="M17" s="4" t="s">
        <v>333</v>
      </c>
      <c r="N17" s="4" t="s">
        <v>102</v>
      </c>
      <c r="O17" s="4"/>
      <c r="P17" s="33">
        <v>39.96</v>
      </c>
      <c r="Q17" s="23" t="s">
        <v>490</v>
      </c>
      <c r="R17" s="29">
        <v>0</v>
      </c>
      <c r="S17" s="24">
        <v>1</v>
      </c>
      <c r="T17" s="25">
        <v>1</v>
      </c>
      <c r="U17" s="19">
        <v>1</v>
      </c>
      <c r="V17" s="26">
        <v>1</v>
      </c>
      <c r="W17" s="27">
        <v>1</v>
      </c>
      <c r="X17" s="28">
        <v>7</v>
      </c>
      <c r="Y17" s="6"/>
    </row>
    <row r="18" spans="1:25" ht="43.2" x14ac:dyDescent="0.55000000000000004">
      <c r="A18" s="3" t="s">
        <v>314</v>
      </c>
      <c r="B18" s="3" t="s">
        <v>308</v>
      </c>
      <c r="C18" s="3"/>
      <c r="D18" s="3" t="s">
        <v>171</v>
      </c>
      <c r="E18" s="4" t="s">
        <v>151</v>
      </c>
      <c r="F18" s="4" t="s">
        <v>158</v>
      </c>
      <c r="G18" s="4"/>
      <c r="H18" s="4" t="s">
        <v>163</v>
      </c>
      <c r="I18" s="14" t="s">
        <v>312</v>
      </c>
      <c r="J18" s="13">
        <v>20208358</v>
      </c>
      <c r="K18" s="3" t="s">
        <v>320</v>
      </c>
      <c r="L18" s="6">
        <v>5</v>
      </c>
      <c r="M18" s="4" t="s">
        <v>333</v>
      </c>
      <c r="N18" s="4" t="s">
        <v>19</v>
      </c>
      <c r="O18" s="30" t="s">
        <v>26</v>
      </c>
      <c r="P18" s="31">
        <v>38.520000000000003</v>
      </c>
      <c r="Q18" s="23">
        <v>2</v>
      </c>
      <c r="R18" s="29">
        <v>1</v>
      </c>
      <c r="S18" s="24">
        <v>1</v>
      </c>
      <c r="T18" s="25">
        <v>1</v>
      </c>
      <c r="U18" s="19">
        <v>1</v>
      </c>
      <c r="V18" s="26">
        <v>1</v>
      </c>
      <c r="W18" s="27">
        <v>1</v>
      </c>
      <c r="X18" s="28">
        <f>SUM(Q18:W18)</f>
        <v>8</v>
      </c>
      <c r="Y18" s="6">
        <v>100</v>
      </c>
    </row>
    <row r="19" spans="1:25" ht="28.8" x14ac:dyDescent="0.55000000000000004">
      <c r="A19" s="10" t="s">
        <v>188</v>
      </c>
      <c r="B19" s="11" t="s">
        <v>170</v>
      </c>
      <c r="C19" s="3" t="s">
        <v>173</v>
      </c>
      <c r="D19" s="3" t="s">
        <v>171</v>
      </c>
      <c r="E19" s="4" t="s">
        <v>116</v>
      </c>
      <c r="F19" s="4" t="s">
        <v>145</v>
      </c>
      <c r="G19" s="4" t="s">
        <v>144</v>
      </c>
      <c r="H19" s="4" t="s">
        <v>189</v>
      </c>
      <c r="I19" s="4" t="s">
        <v>172</v>
      </c>
      <c r="J19" s="5">
        <v>152352000</v>
      </c>
      <c r="K19" s="3" t="s">
        <v>320</v>
      </c>
      <c r="L19" s="6">
        <v>5</v>
      </c>
      <c r="M19" s="4" t="s">
        <v>333</v>
      </c>
      <c r="N19" s="4" t="s">
        <v>150</v>
      </c>
      <c r="O19" s="4"/>
      <c r="P19" s="33">
        <v>38.32</v>
      </c>
      <c r="Q19" s="23" t="s">
        <v>490</v>
      </c>
      <c r="R19" s="29">
        <v>0</v>
      </c>
      <c r="S19" s="24">
        <v>1</v>
      </c>
      <c r="T19" s="25">
        <v>1</v>
      </c>
      <c r="U19" s="19">
        <v>1</v>
      </c>
      <c r="V19" s="26">
        <v>1</v>
      </c>
      <c r="W19" s="27">
        <v>1</v>
      </c>
      <c r="X19" s="28">
        <v>7</v>
      </c>
      <c r="Y19" s="6"/>
    </row>
    <row r="20" spans="1:25" ht="28.8" x14ac:dyDescent="0.55000000000000004">
      <c r="A20" s="10" t="s">
        <v>175</v>
      </c>
      <c r="B20" s="11" t="s">
        <v>170</v>
      </c>
      <c r="C20" s="3"/>
      <c r="D20" s="3" t="s">
        <v>171</v>
      </c>
      <c r="E20" s="4" t="s">
        <v>107</v>
      </c>
      <c r="F20" s="4" t="s">
        <v>30</v>
      </c>
      <c r="G20" s="4" t="s">
        <v>124</v>
      </c>
      <c r="H20" s="4" t="s">
        <v>125</v>
      </c>
      <c r="I20" s="4" t="s">
        <v>172</v>
      </c>
      <c r="J20" s="5">
        <v>22383600</v>
      </c>
      <c r="K20" s="3" t="s">
        <v>320</v>
      </c>
      <c r="L20" s="6">
        <v>5</v>
      </c>
      <c r="M20" s="4" t="s">
        <v>333</v>
      </c>
      <c r="N20" s="4" t="s">
        <v>19</v>
      </c>
      <c r="O20" s="4"/>
      <c r="P20" s="33">
        <v>38.090000000000003</v>
      </c>
      <c r="Q20" s="23" t="s">
        <v>490</v>
      </c>
      <c r="R20" s="29">
        <v>0</v>
      </c>
      <c r="S20" s="24">
        <v>1</v>
      </c>
      <c r="T20" s="25">
        <v>1</v>
      </c>
      <c r="U20" s="19">
        <v>1</v>
      </c>
      <c r="V20" s="26">
        <v>1</v>
      </c>
      <c r="W20" s="27">
        <v>1</v>
      </c>
      <c r="X20" s="28">
        <v>7</v>
      </c>
      <c r="Y20" s="6"/>
    </row>
    <row r="21" spans="1:25" ht="28.8" x14ac:dyDescent="0.55000000000000004">
      <c r="A21" s="10" t="s">
        <v>190</v>
      </c>
      <c r="B21" s="11" t="s">
        <v>170</v>
      </c>
      <c r="C21" s="3" t="s">
        <v>173</v>
      </c>
      <c r="D21" s="3" t="s">
        <v>171</v>
      </c>
      <c r="E21" s="4" t="s">
        <v>117</v>
      </c>
      <c r="F21" s="4" t="s">
        <v>145</v>
      </c>
      <c r="G21" s="4" t="s">
        <v>146</v>
      </c>
      <c r="H21" s="4" t="s">
        <v>147</v>
      </c>
      <c r="I21" s="4" t="s">
        <v>172</v>
      </c>
      <c r="J21" s="5">
        <v>137172800</v>
      </c>
      <c r="K21" s="3" t="s">
        <v>320</v>
      </c>
      <c r="L21" s="6">
        <v>5</v>
      </c>
      <c r="M21" s="4" t="s">
        <v>338</v>
      </c>
      <c r="N21" s="4" t="s">
        <v>150</v>
      </c>
      <c r="O21" s="4"/>
      <c r="P21" s="33">
        <v>37.950000000000003</v>
      </c>
      <c r="Q21" s="23" t="s">
        <v>490</v>
      </c>
      <c r="R21" s="29">
        <v>0</v>
      </c>
      <c r="S21" s="24">
        <v>1</v>
      </c>
      <c r="T21" s="25">
        <v>1</v>
      </c>
      <c r="U21" s="19">
        <v>1</v>
      </c>
      <c r="V21" s="26">
        <v>1</v>
      </c>
      <c r="W21" s="27">
        <v>1</v>
      </c>
      <c r="X21" s="28">
        <v>7</v>
      </c>
      <c r="Y21" s="6"/>
    </row>
    <row r="22" spans="1:25" ht="28.8" x14ac:dyDescent="0.55000000000000004">
      <c r="A22" s="10" t="s">
        <v>38</v>
      </c>
      <c r="B22" s="11" t="s">
        <v>170</v>
      </c>
      <c r="C22" s="3"/>
      <c r="D22" s="3" t="s">
        <v>171</v>
      </c>
      <c r="E22" s="4" t="s">
        <v>39</v>
      </c>
      <c r="F22" s="4" t="s">
        <v>332</v>
      </c>
      <c r="G22" s="4" t="s">
        <v>40</v>
      </c>
      <c r="H22" s="4" t="s">
        <v>118</v>
      </c>
      <c r="I22" s="4" t="s">
        <v>172</v>
      </c>
      <c r="J22" s="5">
        <v>8195000</v>
      </c>
      <c r="K22" s="3" t="s">
        <v>320</v>
      </c>
      <c r="L22" s="6">
        <v>5</v>
      </c>
      <c r="M22" s="4" t="s">
        <v>333</v>
      </c>
      <c r="N22" s="4" t="s">
        <v>19</v>
      </c>
      <c r="O22" s="4"/>
      <c r="P22" s="33">
        <v>37.729999999999997</v>
      </c>
      <c r="Q22" s="23" t="s">
        <v>490</v>
      </c>
      <c r="R22" s="29">
        <v>0</v>
      </c>
      <c r="S22" s="24">
        <v>1</v>
      </c>
      <c r="T22" s="25">
        <v>1</v>
      </c>
      <c r="U22" s="19">
        <v>1</v>
      </c>
      <c r="V22" s="26">
        <v>1</v>
      </c>
      <c r="W22" s="27">
        <v>1</v>
      </c>
      <c r="X22" s="28">
        <v>7</v>
      </c>
      <c r="Y22" s="6"/>
    </row>
    <row r="23" spans="1:25" ht="28.8" x14ac:dyDescent="0.55000000000000004">
      <c r="A23" s="3" t="s">
        <v>317</v>
      </c>
      <c r="B23" s="3" t="s">
        <v>308</v>
      </c>
      <c r="C23" s="3"/>
      <c r="D23" s="3" t="s">
        <v>171</v>
      </c>
      <c r="E23" s="4" t="s">
        <v>154</v>
      </c>
      <c r="F23" s="4" t="s">
        <v>475</v>
      </c>
      <c r="G23" s="4"/>
      <c r="H23" s="4" t="s">
        <v>484</v>
      </c>
      <c r="I23" s="14" t="s">
        <v>311</v>
      </c>
      <c r="J23" s="13">
        <v>9128576</v>
      </c>
      <c r="K23" s="3" t="s">
        <v>320</v>
      </c>
      <c r="L23" s="6">
        <v>5</v>
      </c>
      <c r="M23" s="4" t="s">
        <v>333</v>
      </c>
      <c r="N23" s="4" t="s">
        <v>19</v>
      </c>
      <c r="O23" s="30" t="s">
        <v>26</v>
      </c>
      <c r="P23" s="31">
        <v>36.79</v>
      </c>
      <c r="Q23" s="23">
        <v>2</v>
      </c>
      <c r="R23" s="29">
        <v>0</v>
      </c>
      <c r="S23" s="24">
        <v>1</v>
      </c>
      <c r="T23" s="25">
        <v>1</v>
      </c>
      <c r="U23" s="19">
        <v>1</v>
      </c>
      <c r="V23" s="26">
        <v>1</v>
      </c>
      <c r="W23" s="27">
        <v>1</v>
      </c>
      <c r="X23" s="28">
        <f>SUM(Q23:W23)</f>
        <v>7</v>
      </c>
      <c r="Y23" s="6"/>
    </row>
    <row r="24" spans="1:25" ht="72" x14ac:dyDescent="0.55000000000000004">
      <c r="A24" s="10" t="s">
        <v>366</v>
      </c>
      <c r="B24" s="11" t="s">
        <v>170</v>
      </c>
      <c r="C24" s="3" t="s">
        <v>173</v>
      </c>
      <c r="D24" s="3" t="s">
        <v>171</v>
      </c>
      <c r="E24" s="4" t="s">
        <v>367</v>
      </c>
      <c r="F24" s="4" t="s">
        <v>368</v>
      </c>
      <c r="G24" s="4" t="s">
        <v>369</v>
      </c>
      <c r="H24" s="4" t="s">
        <v>370</v>
      </c>
      <c r="I24" s="4" t="s">
        <v>172</v>
      </c>
      <c r="J24" s="5">
        <v>80049200</v>
      </c>
      <c r="K24" s="3" t="s">
        <v>320</v>
      </c>
      <c r="L24" s="6">
        <v>5</v>
      </c>
      <c r="M24" s="4" t="s">
        <v>338</v>
      </c>
      <c r="N24" s="4" t="s">
        <v>326</v>
      </c>
      <c r="O24" s="4"/>
      <c r="P24" s="33">
        <v>35.47</v>
      </c>
      <c r="Q24" s="23" t="s">
        <v>490</v>
      </c>
      <c r="R24" s="29">
        <v>0</v>
      </c>
      <c r="S24" s="24">
        <v>1</v>
      </c>
      <c r="T24" s="25">
        <v>1</v>
      </c>
      <c r="U24" s="19">
        <v>1</v>
      </c>
      <c r="V24" s="26">
        <v>1</v>
      </c>
      <c r="W24" s="27">
        <v>1</v>
      </c>
      <c r="X24" s="28">
        <v>7</v>
      </c>
      <c r="Y24" s="6"/>
    </row>
    <row r="25" spans="1:25" ht="28.8" x14ac:dyDescent="0.55000000000000004">
      <c r="A25" s="10" t="s">
        <v>187</v>
      </c>
      <c r="B25" s="11" t="s">
        <v>170</v>
      </c>
      <c r="C25" s="3" t="s">
        <v>173</v>
      </c>
      <c r="D25" s="3" t="s">
        <v>171</v>
      </c>
      <c r="E25" s="4" t="s">
        <v>115</v>
      </c>
      <c r="F25" s="4" t="s">
        <v>41</v>
      </c>
      <c r="G25" s="4" t="s">
        <v>143</v>
      </c>
      <c r="H25" s="4" t="s">
        <v>336</v>
      </c>
      <c r="I25" s="4" t="s">
        <v>172</v>
      </c>
      <c r="J25" s="5">
        <v>174839602</v>
      </c>
      <c r="K25" s="3" t="s">
        <v>320</v>
      </c>
      <c r="L25" s="6">
        <v>5</v>
      </c>
      <c r="M25" s="4" t="s">
        <v>337</v>
      </c>
      <c r="N25" s="4" t="s">
        <v>149</v>
      </c>
      <c r="O25" s="4"/>
      <c r="P25" s="33">
        <v>34.79</v>
      </c>
      <c r="Q25" s="23" t="s">
        <v>490</v>
      </c>
      <c r="R25" s="29">
        <v>0</v>
      </c>
      <c r="S25" s="24">
        <v>1</v>
      </c>
      <c r="T25" s="25">
        <v>1</v>
      </c>
      <c r="U25" s="19">
        <v>1</v>
      </c>
      <c r="V25" s="26">
        <v>1</v>
      </c>
      <c r="W25" s="27">
        <v>1</v>
      </c>
      <c r="X25" s="28">
        <v>7</v>
      </c>
      <c r="Y25" s="6"/>
    </row>
    <row r="26" spans="1:25" ht="28.8" x14ac:dyDescent="0.55000000000000004">
      <c r="A26" s="3" t="s">
        <v>465</v>
      </c>
      <c r="B26" s="3" t="s">
        <v>308</v>
      </c>
      <c r="C26" s="3"/>
      <c r="D26" s="3" t="s">
        <v>171</v>
      </c>
      <c r="E26" s="4" t="s">
        <v>469</v>
      </c>
      <c r="F26" s="4" t="s">
        <v>476</v>
      </c>
      <c r="G26" s="4"/>
      <c r="H26" s="4" t="s">
        <v>485</v>
      </c>
      <c r="I26" s="14" t="s">
        <v>309</v>
      </c>
      <c r="J26" s="5">
        <v>8700000</v>
      </c>
      <c r="K26" s="3" t="s">
        <v>322</v>
      </c>
      <c r="L26" s="6">
        <v>7</v>
      </c>
      <c r="M26" s="4" t="s">
        <v>333</v>
      </c>
      <c r="N26" s="4" t="s">
        <v>102</v>
      </c>
      <c r="O26" s="30" t="s">
        <v>26</v>
      </c>
      <c r="P26" s="31">
        <v>32.29</v>
      </c>
      <c r="Q26" s="23">
        <v>2</v>
      </c>
      <c r="R26" s="29">
        <v>1</v>
      </c>
      <c r="S26" s="24">
        <v>1</v>
      </c>
      <c r="T26" s="25">
        <v>1</v>
      </c>
      <c r="U26" s="19">
        <v>1</v>
      </c>
      <c r="V26" s="26">
        <v>1</v>
      </c>
      <c r="W26" s="27">
        <v>0</v>
      </c>
      <c r="X26" s="28">
        <f>SUM(Q26:W26)</f>
        <v>7</v>
      </c>
      <c r="Y26" s="6">
        <v>100</v>
      </c>
    </row>
    <row r="27" spans="1:25" x14ac:dyDescent="0.55000000000000004">
      <c r="A27" s="3" t="s">
        <v>438</v>
      </c>
      <c r="B27" s="3" t="s">
        <v>20</v>
      </c>
      <c r="C27" s="3"/>
      <c r="D27" s="3" t="s">
        <v>171</v>
      </c>
      <c r="E27" s="4" t="s">
        <v>442</v>
      </c>
      <c r="F27" s="4" t="s">
        <v>31</v>
      </c>
      <c r="G27" s="4" t="s">
        <v>443</v>
      </c>
      <c r="H27" s="4" t="s">
        <v>444</v>
      </c>
      <c r="I27" s="4" t="s">
        <v>199</v>
      </c>
      <c r="J27" s="5">
        <v>23700000</v>
      </c>
      <c r="K27" s="3" t="s">
        <v>320</v>
      </c>
      <c r="L27" s="6">
        <v>5</v>
      </c>
      <c r="M27" s="4" t="s">
        <v>333</v>
      </c>
      <c r="N27" s="4" t="s">
        <v>19</v>
      </c>
      <c r="O27" s="30" t="s">
        <v>26</v>
      </c>
      <c r="P27" s="31">
        <v>32.159999999999997</v>
      </c>
      <c r="Q27" s="15" t="s">
        <v>492</v>
      </c>
      <c r="R27" s="16" t="s">
        <v>26</v>
      </c>
      <c r="S27" s="17">
        <v>1</v>
      </c>
      <c r="T27" s="18">
        <v>1</v>
      </c>
      <c r="U27" s="19">
        <v>1</v>
      </c>
      <c r="V27" s="20">
        <v>1</v>
      </c>
      <c r="W27" s="21">
        <v>0</v>
      </c>
      <c r="X27" s="28">
        <v>5</v>
      </c>
      <c r="Y27" s="6">
        <v>100</v>
      </c>
    </row>
    <row r="28" spans="1:25" ht="28.8" x14ac:dyDescent="0.55000000000000004">
      <c r="A28" s="10" t="s">
        <v>361</v>
      </c>
      <c r="B28" s="11" t="s">
        <v>170</v>
      </c>
      <c r="C28" s="3" t="s">
        <v>173</v>
      </c>
      <c r="D28" s="3" t="s">
        <v>171</v>
      </c>
      <c r="E28" s="4" t="s">
        <v>362</v>
      </c>
      <c r="F28" s="4" t="s">
        <v>363</v>
      </c>
      <c r="G28" s="4" t="s">
        <v>364</v>
      </c>
      <c r="H28" s="4" t="s">
        <v>365</v>
      </c>
      <c r="I28" s="4" t="s">
        <v>172</v>
      </c>
      <c r="J28" s="5">
        <v>11038800</v>
      </c>
      <c r="K28" s="3" t="s">
        <v>322</v>
      </c>
      <c r="L28" s="6">
        <v>7</v>
      </c>
      <c r="M28" s="4" t="s">
        <v>333</v>
      </c>
      <c r="N28" s="4" t="s">
        <v>102</v>
      </c>
      <c r="O28" s="4"/>
      <c r="P28" s="33">
        <v>29.57</v>
      </c>
      <c r="Q28" s="23" t="s">
        <v>490</v>
      </c>
      <c r="R28" s="29">
        <v>0</v>
      </c>
      <c r="S28" s="24">
        <v>0</v>
      </c>
      <c r="T28" s="25">
        <v>1</v>
      </c>
      <c r="U28" s="19">
        <v>1</v>
      </c>
      <c r="V28" s="26">
        <v>1</v>
      </c>
      <c r="W28" s="27">
        <v>0</v>
      </c>
      <c r="X28" s="28">
        <v>6</v>
      </c>
      <c r="Y28" s="6"/>
    </row>
    <row r="29" spans="1:25" ht="72" x14ac:dyDescent="0.55000000000000004">
      <c r="A29" s="10" t="s">
        <v>341</v>
      </c>
      <c r="B29" s="11" t="s">
        <v>170</v>
      </c>
      <c r="C29" s="3" t="s">
        <v>173</v>
      </c>
      <c r="D29" s="3" t="s">
        <v>171</v>
      </c>
      <c r="E29" s="4" t="s">
        <v>342</v>
      </c>
      <c r="F29" s="4" t="s">
        <v>343</v>
      </c>
      <c r="G29" s="4" t="s">
        <v>344</v>
      </c>
      <c r="H29" s="4" t="s">
        <v>345</v>
      </c>
      <c r="I29" s="4" t="s">
        <v>172</v>
      </c>
      <c r="J29" s="5">
        <v>20452800</v>
      </c>
      <c r="K29" s="3" t="s">
        <v>320</v>
      </c>
      <c r="L29" s="6">
        <v>5</v>
      </c>
      <c r="M29" s="4" t="s">
        <v>333</v>
      </c>
      <c r="N29" s="4" t="s">
        <v>19</v>
      </c>
      <c r="O29" s="4"/>
      <c r="P29" s="33">
        <v>26.91</v>
      </c>
      <c r="Q29" s="23" t="s">
        <v>490</v>
      </c>
      <c r="R29" s="29">
        <v>0</v>
      </c>
      <c r="S29" s="24">
        <v>1</v>
      </c>
      <c r="T29" s="25">
        <v>1</v>
      </c>
      <c r="U29" s="19">
        <v>1</v>
      </c>
      <c r="V29" s="26">
        <v>1</v>
      </c>
      <c r="W29" s="27">
        <v>1</v>
      </c>
      <c r="X29" s="28">
        <v>7</v>
      </c>
      <c r="Y29" s="6"/>
    </row>
    <row r="30" spans="1:25" ht="28.8" x14ac:dyDescent="0.55000000000000004">
      <c r="A30" s="10" t="s">
        <v>339</v>
      </c>
      <c r="B30" s="11" t="s">
        <v>170</v>
      </c>
      <c r="C30" s="3" t="s">
        <v>173</v>
      </c>
      <c r="D30" s="3" t="s">
        <v>171</v>
      </c>
      <c r="E30" s="4" t="s">
        <v>9</v>
      </c>
      <c r="F30" s="4" t="s">
        <v>28</v>
      </c>
      <c r="G30" s="4" t="s">
        <v>27</v>
      </c>
      <c r="H30" s="4" t="s">
        <v>340</v>
      </c>
      <c r="I30" s="4" t="s">
        <v>172</v>
      </c>
      <c r="J30" s="5">
        <v>3951000</v>
      </c>
      <c r="K30" s="3" t="s">
        <v>322</v>
      </c>
      <c r="L30" s="6">
        <v>7</v>
      </c>
      <c r="M30" s="4" t="s">
        <v>333</v>
      </c>
      <c r="N30" s="4" t="s">
        <v>102</v>
      </c>
      <c r="O30" s="4"/>
      <c r="P30" s="33">
        <v>26.27</v>
      </c>
      <c r="Q30" s="23" t="s">
        <v>490</v>
      </c>
      <c r="R30" s="29">
        <v>1</v>
      </c>
      <c r="S30" s="24">
        <v>1</v>
      </c>
      <c r="T30" s="25">
        <v>1</v>
      </c>
      <c r="U30" s="19">
        <v>1</v>
      </c>
      <c r="V30" s="26">
        <v>1</v>
      </c>
      <c r="W30" s="27">
        <v>1</v>
      </c>
      <c r="X30" s="28">
        <v>8</v>
      </c>
      <c r="Y30" s="6"/>
    </row>
    <row r="31" spans="1:25" ht="57.6" x14ac:dyDescent="0.55000000000000004">
      <c r="A31" s="3" t="s">
        <v>300</v>
      </c>
      <c r="B31" s="3" t="s">
        <v>17</v>
      </c>
      <c r="C31" s="3"/>
      <c r="D31" s="3" t="s">
        <v>171</v>
      </c>
      <c r="E31" s="4" t="s">
        <v>301</v>
      </c>
      <c r="F31" s="4" t="s">
        <v>302</v>
      </c>
      <c r="G31" s="4"/>
      <c r="H31" s="4" t="s">
        <v>303</v>
      </c>
      <c r="I31" s="4" t="s">
        <v>304</v>
      </c>
      <c r="J31" s="5">
        <v>17750000</v>
      </c>
      <c r="K31" s="3" t="s">
        <v>320</v>
      </c>
      <c r="L31" s="6">
        <v>5</v>
      </c>
      <c r="M31" s="4" t="s">
        <v>333</v>
      </c>
      <c r="N31" s="4" t="s">
        <v>19</v>
      </c>
      <c r="O31" s="30" t="s">
        <v>26</v>
      </c>
      <c r="P31" s="31">
        <v>25.87</v>
      </c>
      <c r="Q31" s="23" t="s">
        <v>490</v>
      </c>
      <c r="R31" s="29">
        <v>1</v>
      </c>
      <c r="S31" s="24">
        <v>1</v>
      </c>
      <c r="T31" s="25">
        <v>1</v>
      </c>
      <c r="U31" s="19">
        <v>1</v>
      </c>
      <c r="V31" s="26">
        <v>1</v>
      </c>
      <c r="W31" s="27">
        <v>1</v>
      </c>
      <c r="X31" s="28">
        <v>7</v>
      </c>
      <c r="Y31" s="6">
        <v>100</v>
      </c>
    </row>
    <row r="32" spans="1:25" ht="28.8" x14ac:dyDescent="0.55000000000000004">
      <c r="A32" s="11" t="s">
        <v>49</v>
      </c>
      <c r="B32" s="3" t="s">
        <v>20</v>
      </c>
      <c r="C32" s="3"/>
      <c r="D32" s="3" t="s">
        <v>171</v>
      </c>
      <c r="E32" s="4" t="s">
        <v>397</v>
      </c>
      <c r="F32" s="4" t="s">
        <v>6</v>
      </c>
      <c r="G32" s="4" t="s">
        <v>94</v>
      </c>
      <c r="H32" s="4" t="s">
        <v>99</v>
      </c>
      <c r="I32" s="4" t="s">
        <v>254</v>
      </c>
      <c r="J32" s="5">
        <v>4800000</v>
      </c>
      <c r="K32" s="3" t="s">
        <v>320</v>
      </c>
      <c r="L32" s="6">
        <v>5</v>
      </c>
      <c r="M32" s="4" t="s">
        <v>333</v>
      </c>
      <c r="N32" s="4" t="s">
        <v>19</v>
      </c>
      <c r="O32" s="30" t="s">
        <v>26</v>
      </c>
      <c r="P32" s="31">
        <v>25.215</v>
      </c>
      <c r="Q32" s="15" t="s">
        <v>490</v>
      </c>
      <c r="R32" s="16" t="s">
        <v>26</v>
      </c>
      <c r="S32" s="17">
        <v>1</v>
      </c>
      <c r="T32" s="18">
        <v>1</v>
      </c>
      <c r="U32" s="19">
        <v>1</v>
      </c>
      <c r="V32" s="20">
        <v>1</v>
      </c>
      <c r="W32" s="21">
        <v>0</v>
      </c>
      <c r="X32" s="28">
        <v>6</v>
      </c>
      <c r="Y32" s="6"/>
    </row>
    <row r="33" spans="1:25" ht="28.8" x14ac:dyDescent="0.55000000000000004">
      <c r="A33" s="10" t="s">
        <v>184</v>
      </c>
      <c r="B33" s="11" t="s">
        <v>170</v>
      </c>
      <c r="C33" s="3" t="s">
        <v>173</v>
      </c>
      <c r="D33" s="3" t="s">
        <v>171</v>
      </c>
      <c r="E33" s="4" t="s">
        <v>335</v>
      </c>
      <c r="F33" s="4" t="s">
        <v>33</v>
      </c>
      <c r="G33" s="4" t="s">
        <v>51</v>
      </c>
      <c r="H33" s="4" t="s">
        <v>139</v>
      </c>
      <c r="I33" s="4" t="s">
        <v>185</v>
      </c>
      <c r="J33" s="5">
        <v>3409600</v>
      </c>
      <c r="K33" s="3" t="s">
        <v>322</v>
      </c>
      <c r="L33" s="6">
        <v>7</v>
      </c>
      <c r="M33" s="4" t="s">
        <v>333</v>
      </c>
      <c r="N33" s="4" t="s">
        <v>102</v>
      </c>
      <c r="O33" s="4"/>
      <c r="P33" s="33">
        <v>24.33</v>
      </c>
      <c r="Q33" s="23" t="s">
        <v>490</v>
      </c>
      <c r="R33" s="29">
        <v>0</v>
      </c>
      <c r="S33" s="24">
        <v>1</v>
      </c>
      <c r="T33" s="25">
        <v>1</v>
      </c>
      <c r="U33" s="19">
        <v>1</v>
      </c>
      <c r="V33" s="26">
        <v>1</v>
      </c>
      <c r="W33" s="27">
        <v>0</v>
      </c>
      <c r="X33" s="28">
        <v>7</v>
      </c>
      <c r="Y33" s="6"/>
    </row>
    <row r="34" spans="1:25" ht="28.8" x14ac:dyDescent="0.55000000000000004">
      <c r="A34" s="11" t="s">
        <v>258</v>
      </c>
      <c r="B34" s="3" t="s">
        <v>20</v>
      </c>
      <c r="C34" s="3"/>
      <c r="D34" s="3" t="s">
        <v>171</v>
      </c>
      <c r="E34" s="4" t="s">
        <v>407</v>
      </c>
      <c r="F34" s="4" t="s">
        <v>408</v>
      </c>
      <c r="G34" s="4" t="s">
        <v>95</v>
      </c>
      <c r="H34" s="4" t="s">
        <v>100</v>
      </c>
      <c r="I34" s="4" t="s">
        <v>199</v>
      </c>
      <c r="J34" s="5">
        <v>73400000</v>
      </c>
      <c r="K34" s="3" t="s">
        <v>322</v>
      </c>
      <c r="L34" s="6">
        <v>7</v>
      </c>
      <c r="M34" s="4" t="s">
        <v>402</v>
      </c>
      <c r="N34" s="4" t="s">
        <v>102</v>
      </c>
      <c r="O34" s="30" t="s">
        <v>26</v>
      </c>
      <c r="P34" s="31">
        <v>21.870999999999999</v>
      </c>
      <c r="Q34" s="15" t="s">
        <v>492</v>
      </c>
      <c r="R34" s="16" t="s">
        <v>26</v>
      </c>
      <c r="S34" s="17">
        <v>1</v>
      </c>
      <c r="T34" s="18">
        <v>0</v>
      </c>
      <c r="U34" s="19">
        <v>1</v>
      </c>
      <c r="V34" s="20">
        <v>0</v>
      </c>
      <c r="W34" s="21">
        <v>0</v>
      </c>
      <c r="X34" s="28">
        <v>3</v>
      </c>
      <c r="Y34" s="6">
        <v>100</v>
      </c>
    </row>
    <row r="35" spans="1:25" ht="28.8" hidden="1" x14ac:dyDescent="0.55000000000000004">
      <c r="A35" s="10" t="s">
        <v>371</v>
      </c>
      <c r="B35" s="11" t="s">
        <v>20</v>
      </c>
      <c r="C35" s="3" t="s">
        <v>372</v>
      </c>
      <c r="D35" s="3" t="s">
        <v>192</v>
      </c>
      <c r="E35" s="4" t="s">
        <v>31</v>
      </c>
      <c r="F35" s="4" t="s">
        <v>373</v>
      </c>
      <c r="G35" s="4" t="s">
        <v>374</v>
      </c>
      <c r="H35" s="4" t="s">
        <v>375</v>
      </c>
      <c r="I35" s="4" t="s">
        <v>196</v>
      </c>
      <c r="J35" s="5">
        <v>191600000</v>
      </c>
      <c r="K35" s="3" t="s">
        <v>322</v>
      </c>
      <c r="L35" s="6">
        <v>7</v>
      </c>
      <c r="M35" s="4" t="s">
        <v>333</v>
      </c>
      <c r="N35" s="4" t="s">
        <v>102</v>
      </c>
      <c r="O35" s="30">
        <v>40.059999999999995</v>
      </c>
      <c r="P35" s="33">
        <v>35.47</v>
      </c>
      <c r="Q35" s="15" t="s">
        <v>491</v>
      </c>
      <c r="R35" s="16" t="s">
        <v>26</v>
      </c>
      <c r="S35" s="17">
        <v>1</v>
      </c>
      <c r="T35" s="18">
        <v>0</v>
      </c>
      <c r="U35" s="19">
        <v>1</v>
      </c>
      <c r="V35" s="20">
        <v>0</v>
      </c>
      <c r="W35" s="21">
        <v>0</v>
      </c>
      <c r="X35" s="22">
        <v>2</v>
      </c>
      <c r="Y35" s="6"/>
    </row>
    <row r="36" spans="1:25" hidden="1" x14ac:dyDescent="0.55000000000000004">
      <c r="A36" s="10" t="s">
        <v>42</v>
      </c>
      <c r="B36" s="11" t="s">
        <v>20</v>
      </c>
      <c r="C36" s="3" t="s">
        <v>191</v>
      </c>
      <c r="D36" s="3" t="s">
        <v>192</v>
      </c>
      <c r="E36" s="4" t="s">
        <v>193</v>
      </c>
      <c r="F36" s="4" t="s">
        <v>5</v>
      </c>
      <c r="G36" s="4" t="s">
        <v>26</v>
      </c>
      <c r="H36" s="4" t="s">
        <v>194</v>
      </c>
      <c r="I36" s="4" t="s">
        <v>195</v>
      </c>
      <c r="J36" s="5">
        <v>345700000</v>
      </c>
      <c r="K36" s="3" t="s">
        <v>325</v>
      </c>
      <c r="L36" s="6" t="s">
        <v>323</v>
      </c>
      <c r="M36" s="4" t="s">
        <v>333</v>
      </c>
      <c r="N36" s="4" t="s">
        <v>148</v>
      </c>
      <c r="O36" s="30">
        <v>30.361000000000001</v>
      </c>
      <c r="P36" s="31">
        <v>21.691499999999998</v>
      </c>
      <c r="Q36" s="15" t="s">
        <v>491</v>
      </c>
      <c r="R36" s="16" t="s">
        <v>26</v>
      </c>
      <c r="S36" s="17">
        <v>1</v>
      </c>
      <c r="T36" s="18">
        <v>0</v>
      </c>
      <c r="U36" s="19">
        <v>1</v>
      </c>
      <c r="V36" s="20">
        <v>0</v>
      </c>
      <c r="W36" s="21">
        <v>0</v>
      </c>
      <c r="X36" s="22">
        <v>2</v>
      </c>
      <c r="Y36" s="6"/>
    </row>
    <row r="37" spans="1:25" ht="28.8" hidden="1" x14ac:dyDescent="0.55000000000000004">
      <c r="A37" s="10" t="s">
        <v>200</v>
      </c>
      <c r="B37" s="11" t="s">
        <v>20</v>
      </c>
      <c r="C37" s="3" t="s">
        <v>201</v>
      </c>
      <c r="D37" s="3" t="s">
        <v>192</v>
      </c>
      <c r="E37" s="4" t="s">
        <v>202</v>
      </c>
      <c r="F37" s="4" t="s">
        <v>126</v>
      </c>
      <c r="G37" s="4" t="s">
        <v>203</v>
      </c>
      <c r="H37" s="4" t="s">
        <v>204</v>
      </c>
      <c r="I37" s="4" t="s">
        <v>205</v>
      </c>
      <c r="J37" s="5">
        <v>171900000</v>
      </c>
      <c r="K37" s="3" t="s">
        <v>320</v>
      </c>
      <c r="L37" s="6">
        <v>5</v>
      </c>
      <c r="M37" s="4" t="s">
        <v>333</v>
      </c>
      <c r="N37" s="4" t="s">
        <v>19</v>
      </c>
      <c r="O37" s="30">
        <v>52.443000000000005</v>
      </c>
      <c r="P37" s="31">
        <v>39.005999999999993</v>
      </c>
      <c r="Q37" s="15" t="s">
        <v>491</v>
      </c>
      <c r="R37" s="16" t="s">
        <v>26</v>
      </c>
      <c r="S37" s="17">
        <v>1</v>
      </c>
      <c r="T37" s="18">
        <v>0</v>
      </c>
      <c r="U37" s="19">
        <v>1</v>
      </c>
      <c r="V37" s="20">
        <v>0</v>
      </c>
      <c r="W37" s="21">
        <v>0</v>
      </c>
      <c r="X37" s="22">
        <v>2</v>
      </c>
      <c r="Y37" s="6"/>
    </row>
    <row r="38" spans="1:25" ht="28.8" hidden="1" x14ac:dyDescent="0.55000000000000004">
      <c r="A38" s="10" t="s">
        <v>66</v>
      </c>
      <c r="B38" s="11" t="s">
        <v>20</v>
      </c>
      <c r="C38" s="3" t="s">
        <v>206</v>
      </c>
      <c r="D38" s="3" t="s">
        <v>198</v>
      </c>
      <c r="E38" s="4" t="s">
        <v>207</v>
      </c>
      <c r="F38" s="4" t="s">
        <v>53</v>
      </c>
      <c r="G38" s="4" t="s">
        <v>26</v>
      </c>
      <c r="H38" s="4" t="s">
        <v>208</v>
      </c>
      <c r="I38" s="4" t="s">
        <v>209</v>
      </c>
      <c r="J38" s="5">
        <v>33000000</v>
      </c>
      <c r="K38" s="3" t="s">
        <v>320</v>
      </c>
      <c r="L38" s="6">
        <v>5</v>
      </c>
      <c r="M38" s="4" t="s">
        <v>333</v>
      </c>
      <c r="N38" s="4" t="s">
        <v>19</v>
      </c>
      <c r="O38" s="30">
        <v>39.322000000000003</v>
      </c>
      <c r="P38" s="31">
        <v>28.830500000000001</v>
      </c>
      <c r="Q38" s="15" t="s">
        <v>491</v>
      </c>
      <c r="R38" s="16" t="s">
        <v>26</v>
      </c>
      <c r="S38" s="17">
        <v>1</v>
      </c>
      <c r="T38" s="18">
        <v>0</v>
      </c>
      <c r="U38" s="19">
        <v>1</v>
      </c>
      <c r="V38" s="20">
        <v>0</v>
      </c>
      <c r="W38" s="21">
        <v>0</v>
      </c>
      <c r="X38" s="22">
        <v>2</v>
      </c>
      <c r="Y38" s="6"/>
    </row>
    <row r="39" spans="1:25" hidden="1" x14ac:dyDescent="0.55000000000000004">
      <c r="A39" s="10" t="s">
        <v>67</v>
      </c>
      <c r="B39" s="11" t="s">
        <v>20</v>
      </c>
      <c r="C39" s="3" t="s">
        <v>210</v>
      </c>
      <c r="D39" s="3" t="s">
        <v>198</v>
      </c>
      <c r="E39" s="4" t="s">
        <v>9</v>
      </c>
      <c r="F39" s="4" t="s">
        <v>10</v>
      </c>
      <c r="G39" s="4" t="s">
        <v>376</v>
      </c>
      <c r="H39" s="4" t="s">
        <v>377</v>
      </c>
      <c r="I39" s="4" t="s">
        <v>199</v>
      </c>
      <c r="J39" s="5">
        <v>27500000</v>
      </c>
      <c r="K39" s="3" t="s">
        <v>322</v>
      </c>
      <c r="L39" s="6">
        <v>7</v>
      </c>
      <c r="M39" s="4" t="s">
        <v>333</v>
      </c>
      <c r="N39" s="4" t="s">
        <v>102</v>
      </c>
      <c r="O39" s="30">
        <v>33.911999999999999</v>
      </c>
      <c r="P39" s="31">
        <v>27.884</v>
      </c>
      <c r="Q39" s="15" t="s">
        <v>490</v>
      </c>
      <c r="R39" s="16" t="s">
        <v>26</v>
      </c>
      <c r="S39" s="17">
        <v>1</v>
      </c>
      <c r="T39" s="18" t="s">
        <v>585</v>
      </c>
      <c r="U39" s="19">
        <v>1</v>
      </c>
      <c r="V39" s="20">
        <v>0</v>
      </c>
      <c r="W39" s="21">
        <v>1</v>
      </c>
      <c r="X39" s="22">
        <v>5</v>
      </c>
      <c r="Y39" s="6"/>
    </row>
    <row r="40" spans="1:25" hidden="1" x14ac:dyDescent="0.55000000000000004">
      <c r="A40" s="10" t="s">
        <v>211</v>
      </c>
      <c r="B40" s="11" t="s">
        <v>20</v>
      </c>
      <c r="C40" s="3" t="s">
        <v>212</v>
      </c>
      <c r="D40" s="3" t="s">
        <v>192</v>
      </c>
      <c r="E40" s="4" t="s">
        <v>213</v>
      </c>
      <c r="F40" s="4" t="s">
        <v>50</v>
      </c>
      <c r="G40" s="4" t="s">
        <v>26</v>
      </c>
      <c r="H40" s="4" t="s">
        <v>378</v>
      </c>
      <c r="I40" s="4" t="s">
        <v>195</v>
      </c>
      <c r="J40" s="5">
        <v>37900000</v>
      </c>
      <c r="K40" s="3" t="s">
        <v>322</v>
      </c>
      <c r="L40" s="6">
        <v>7</v>
      </c>
      <c r="M40" s="4" t="s">
        <v>333</v>
      </c>
      <c r="N40" s="4" t="s">
        <v>102</v>
      </c>
      <c r="O40" s="30">
        <v>31.99</v>
      </c>
      <c r="P40" s="31">
        <v>23.728000000000005</v>
      </c>
      <c r="Q40" s="15" t="s">
        <v>490</v>
      </c>
      <c r="R40" s="16" t="s">
        <v>26</v>
      </c>
      <c r="S40" s="17">
        <v>1</v>
      </c>
      <c r="T40" s="18" t="s">
        <v>585</v>
      </c>
      <c r="U40" s="19">
        <v>1</v>
      </c>
      <c r="V40" s="20">
        <v>0</v>
      </c>
      <c r="W40" s="21">
        <v>1</v>
      </c>
      <c r="X40" s="22">
        <v>5</v>
      </c>
      <c r="Y40" s="6"/>
    </row>
    <row r="41" spans="1:25" ht="28.8" hidden="1" x14ac:dyDescent="0.55000000000000004">
      <c r="A41" s="10" t="s">
        <v>68</v>
      </c>
      <c r="B41" s="11" t="s">
        <v>20</v>
      </c>
      <c r="C41" s="3" t="s">
        <v>214</v>
      </c>
      <c r="D41" s="3" t="s">
        <v>198</v>
      </c>
      <c r="E41" s="4" t="s">
        <v>9</v>
      </c>
      <c r="F41" s="4" t="s">
        <v>215</v>
      </c>
      <c r="G41" s="4" t="s">
        <v>216</v>
      </c>
      <c r="H41" s="4" t="s">
        <v>379</v>
      </c>
      <c r="I41" s="4" t="s">
        <v>217</v>
      </c>
      <c r="J41" s="5">
        <v>100900000</v>
      </c>
      <c r="K41" s="3" t="s">
        <v>324</v>
      </c>
      <c r="L41" s="6" t="s">
        <v>323</v>
      </c>
      <c r="M41" s="4" t="s">
        <v>333</v>
      </c>
      <c r="N41" s="4" t="s">
        <v>167</v>
      </c>
      <c r="O41" s="30">
        <v>32.692</v>
      </c>
      <c r="P41" s="31">
        <v>25.137000000000004</v>
      </c>
      <c r="Q41" s="15" t="s">
        <v>491</v>
      </c>
      <c r="R41" s="16" t="s">
        <v>26</v>
      </c>
      <c r="S41" s="17">
        <v>1</v>
      </c>
      <c r="T41" s="18">
        <v>0</v>
      </c>
      <c r="U41" s="19">
        <v>1</v>
      </c>
      <c r="V41" s="20">
        <v>0</v>
      </c>
      <c r="W41" s="21">
        <v>0</v>
      </c>
      <c r="X41" s="22">
        <v>2</v>
      </c>
      <c r="Y41" s="6"/>
    </row>
    <row r="42" spans="1:25" ht="28.8" hidden="1" x14ac:dyDescent="0.55000000000000004">
      <c r="A42" s="10" t="s">
        <v>69</v>
      </c>
      <c r="B42" s="11" t="s">
        <v>20</v>
      </c>
      <c r="C42" s="3" t="s">
        <v>218</v>
      </c>
      <c r="D42" s="3" t="s">
        <v>198</v>
      </c>
      <c r="E42" s="4" t="s">
        <v>9</v>
      </c>
      <c r="F42" s="4" t="s">
        <v>54</v>
      </c>
      <c r="G42" s="4" t="s">
        <v>219</v>
      </c>
      <c r="H42" s="4" t="s">
        <v>380</v>
      </c>
      <c r="I42" s="4" t="s">
        <v>217</v>
      </c>
      <c r="J42" s="5">
        <v>31700000</v>
      </c>
      <c r="K42" s="3" t="s">
        <v>320</v>
      </c>
      <c r="L42" s="6">
        <v>5</v>
      </c>
      <c r="M42" s="4" t="s">
        <v>333</v>
      </c>
      <c r="N42" s="4" t="s">
        <v>19</v>
      </c>
      <c r="O42" s="30">
        <v>27.39</v>
      </c>
      <c r="P42" s="31">
        <v>21.489000000000001</v>
      </c>
      <c r="Q42" s="15" t="s">
        <v>491</v>
      </c>
      <c r="R42" s="16" t="s">
        <v>26</v>
      </c>
      <c r="S42" s="17">
        <v>1</v>
      </c>
      <c r="T42" s="18">
        <v>0</v>
      </c>
      <c r="U42" s="19">
        <v>1</v>
      </c>
      <c r="V42" s="20">
        <v>0</v>
      </c>
      <c r="W42" s="21">
        <v>0</v>
      </c>
      <c r="X42" s="22">
        <v>2</v>
      </c>
      <c r="Y42" s="6"/>
    </row>
    <row r="43" spans="1:25" hidden="1" x14ac:dyDescent="0.55000000000000004">
      <c r="A43" s="10" t="s">
        <v>48</v>
      </c>
      <c r="B43" s="11" t="s">
        <v>20</v>
      </c>
      <c r="C43" s="3" t="s">
        <v>221</v>
      </c>
      <c r="D43" s="3" t="s">
        <v>198</v>
      </c>
      <c r="E43" s="4" t="s">
        <v>9</v>
      </c>
      <c r="F43" s="4" t="s">
        <v>5</v>
      </c>
      <c r="G43" s="4" t="s">
        <v>55</v>
      </c>
      <c r="H43" s="4" t="s">
        <v>220</v>
      </c>
      <c r="I43" s="4" t="s">
        <v>196</v>
      </c>
      <c r="J43" s="5">
        <v>118400000</v>
      </c>
      <c r="K43" s="3" t="s">
        <v>320</v>
      </c>
      <c r="L43" s="6">
        <v>5</v>
      </c>
      <c r="M43" s="4" t="s">
        <v>333</v>
      </c>
      <c r="N43" s="4" t="s">
        <v>19</v>
      </c>
      <c r="O43" s="30">
        <v>42.389000000000003</v>
      </c>
      <c r="P43" s="31">
        <v>19.867999999999999</v>
      </c>
      <c r="Q43" s="15" t="s">
        <v>490</v>
      </c>
      <c r="R43" s="16" t="s">
        <v>26</v>
      </c>
      <c r="S43" s="17">
        <v>1</v>
      </c>
      <c r="T43" s="18">
        <v>0</v>
      </c>
      <c r="U43" s="19">
        <v>1</v>
      </c>
      <c r="V43" s="20">
        <v>0</v>
      </c>
      <c r="W43" s="21">
        <v>0</v>
      </c>
      <c r="X43" s="22">
        <v>4</v>
      </c>
      <c r="Y43" s="6"/>
    </row>
    <row r="44" spans="1:25" ht="28.8" hidden="1" x14ac:dyDescent="0.55000000000000004">
      <c r="A44" s="10" t="s">
        <v>43</v>
      </c>
      <c r="B44" s="11" t="s">
        <v>20</v>
      </c>
      <c r="C44" s="3" t="s">
        <v>222</v>
      </c>
      <c r="D44" s="3" t="s">
        <v>198</v>
      </c>
      <c r="E44" s="4" t="s">
        <v>15</v>
      </c>
      <c r="F44" s="4" t="s">
        <v>37</v>
      </c>
      <c r="G44" s="4" t="s">
        <v>26</v>
      </c>
      <c r="H44" s="4" t="s">
        <v>223</v>
      </c>
      <c r="I44" s="4" t="s">
        <v>209</v>
      </c>
      <c r="J44" s="5">
        <v>104100000</v>
      </c>
      <c r="K44" s="3" t="s">
        <v>320</v>
      </c>
      <c r="L44" s="6">
        <v>5</v>
      </c>
      <c r="M44" s="4" t="s">
        <v>333</v>
      </c>
      <c r="N44" s="4" t="s">
        <v>19</v>
      </c>
      <c r="O44" s="30">
        <v>30.175000000000001</v>
      </c>
      <c r="P44" s="31">
        <v>24.324499999999997</v>
      </c>
      <c r="Q44" s="15" t="s">
        <v>491</v>
      </c>
      <c r="R44" s="16" t="s">
        <v>26</v>
      </c>
      <c r="S44" s="17">
        <v>1</v>
      </c>
      <c r="T44" s="18">
        <v>0</v>
      </c>
      <c r="U44" s="19">
        <v>1</v>
      </c>
      <c r="V44" s="20">
        <v>0</v>
      </c>
      <c r="W44" s="21">
        <v>1</v>
      </c>
      <c r="X44" s="22">
        <v>3</v>
      </c>
      <c r="Y44" s="6"/>
    </row>
    <row r="45" spans="1:25" ht="28.8" hidden="1" x14ac:dyDescent="0.55000000000000004">
      <c r="A45" s="10" t="s">
        <v>47</v>
      </c>
      <c r="B45" s="11" t="s">
        <v>20</v>
      </c>
      <c r="C45" s="3" t="s">
        <v>224</v>
      </c>
      <c r="D45" s="3" t="s">
        <v>198</v>
      </c>
      <c r="E45" s="4" t="s">
        <v>9</v>
      </c>
      <c r="F45" s="4" t="s">
        <v>37</v>
      </c>
      <c r="G45" s="4" t="s">
        <v>197</v>
      </c>
      <c r="H45" s="4" t="s">
        <v>381</v>
      </c>
      <c r="I45" s="4" t="s">
        <v>196</v>
      </c>
      <c r="J45" s="5">
        <v>154300000</v>
      </c>
      <c r="K45" s="3" t="s">
        <v>320</v>
      </c>
      <c r="L45" s="6">
        <v>5</v>
      </c>
      <c r="M45" s="4" t="s">
        <v>333</v>
      </c>
      <c r="N45" s="4" t="s">
        <v>19</v>
      </c>
      <c r="O45" s="30">
        <v>42.174000000000007</v>
      </c>
      <c r="P45" s="31">
        <v>22.770500000000002</v>
      </c>
      <c r="Q45" s="15" t="s">
        <v>490</v>
      </c>
      <c r="R45" s="16" t="s">
        <v>26</v>
      </c>
      <c r="S45" s="17">
        <v>1</v>
      </c>
      <c r="T45" s="18">
        <v>1</v>
      </c>
      <c r="U45" s="19">
        <v>1</v>
      </c>
      <c r="V45" s="20">
        <v>1</v>
      </c>
      <c r="W45" s="21">
        <v>1</v>
      </c>
      <c r="X45" s="22">
        <v>7</v>
      </c>
      <c r="Y45" s="6"/>
    </row>
    <row r="46" spans="1:25" hidden="1" x14ac:dyDescent="0.55000000000000004">
      <c r="A46" s="10" t="s">
        <v>45</v>
      </c>
      <c r="B46" s="11" t="s">
        <v>20</v>
      </c>
      <c r="C46" s="3" t="s">
        <v>225</v>
      </c>
      <c r="D46" s="3" t="s">
        <v>198</v>
      </c>
      <c r="E46" s="4" t="s">
        <v>9</v>
      </c>
      <c r="F46" s="4" t="s">
        <v>197</v>
      </c>
      <c r="G46" s="4" t="s">
        <v>4</v>
      </c>
      <c r="H46" s="4" t="s">
        <v>382</v>
      </c>
      <c r="I46" s="4" t="s">
        <v>196</v>
      </c>
      <c r="J46" s="5">
        <v>209900000</v>
      </c>
      <c r="K46" s="3" t="s">
        <v>320</v>
      </c>
      <c r="L46" s="6">
        <v>5</v>
      </c>
      <c r="M46" s="4" t="s">
        <v>333</v>
      </c>
      <c r="N46" s="4" t="s">
        <v>19</v>
      </c>
      <c r="O46" s="30">
        <v>43.753999999999998</v>
      </c>
      <c r="P46" s="31">
        <v>27.220500000000001</v>
      </c>
      <c r="Q46" s="15" t="s">
        <v>490</v>
      </c>
      <c r="R46" s="16" t="s">
        <v>26</v>
      </c>
      <c r="S46" s="17">
        <v>1</v>
      </c>
      <c r="T46" s="18">
        <v>0</v>
      </c>
      <c r="U46" s="19">
        <v>1</v>
      </c>
      <c r="V46" s="20">
        <v>0</v>
      </c>
      <c r="W46" s="21">
        <v>0</v>
      </c>
      <c r="X46" s="22">
        <v>4</v>
      </c>
      <c r="Y46" s="6"/>
    </row>
    <row r="47" spans="1:25" hidden="1" x14ac:dyDescent="0.55000000000000004">
      <c r="A47" s="10" t="s">
        <v>226</v>
      </c>
      <c r="B47" s="11" t="s">
        <v>20</v>
      </c>
      <c r="C47" s="3" t="s">
        <v>227</v>
      </c>
      <c r="D47" s="3" t="s">
        <v>192</v>
      </c>
      <c r="E47" s="4" t="s">
        <v>193</v>
      </c>
      <c r="F47" s="4" t="s">
        <v>228</v>
      </c>
      <c r="G47" s="4" t="s">
        <v>26</v>
      </c>
      <c r="H47" s="4" t="s">
        <v>229</v>
      </c>
      <c r="I47" s="4" t="s">
        <v>195</v>
      </c>
      <c r="J47" s="5">
        <v>64700000</v>
      </c>
      <c r="K47" s="3" t="s">
        <v>322</v>
      </c>
      <c r="L47" s="6">
        <v>7</v>
      </c>
      <c r="M47" s="4" t="s">
        <v>333</v>
      </c>
      <c r="N47" s="4" t="s">
        <v>102</v>
      </c>
      <c r="O47" s="30">
        <v>43.682000000000002</v>
      </c>
      <c r="P47" s="31">
        <v>32.7605</v>
      </c>
      <c r="Q47" s="15" t="s">
        <v>490</v>
      </c>
      <c r="R47" s="16" t="s">
        <v>26</v>
      </c>
      <c r="S47" s="17">
        <v>1</v>
      </c>
      <c r="T47" s="18">
        <v>0</v>
      </c>
      <c r="U47" s="19">
        <v>1</v>
      </c>
      <c r="V47" s="20">
        <v>0</v>
      </c>
      <c r="W47" s="21">
        <v>1</v>
      </c>
      <c r="X47" s="22">
        <v>5</v>
      </c>
      <c r="Y47" s="6"/>
    </row>
    <row r="48" spans="1:25" ht="28.8" hidden="1" x14ac:dyDescent="0.55000000000000004">
      <c r="A48" s="10" t="s">
        <v>230</v>
      </c>
      <c r="B48" s="11" t="s">
        <v>20</v>
      </c>
      <c r="C48" s="3" t="s">
        <v>231</v>
      </c>
      <c r="D48" s="3" t="s">
        <v>192</v>
      </c>
      <c r="E48" s="4" t="s">
        <v>193</v>
      </c>
      <c r="F48" s="4" t="s">
        <v>232</v>
      </c>
      <c r="G48" s="4" t="s">
        <v>26</v>
      </c>
      <c r="H48" s="4" t="s">
        <v>383</v>
      </c>
      <c r="I48" s="4" t="s">
        <v>233</v>
      </c>
      <c r="J48" s="5">
        <v>35700000</v>
      </c>
      <c r="K48" s="3" t="s">
        <v>322</v>
      </c>
      <c r="L48" s="6">
        <v>7</v>
      </c>
      <c r="M48" s="4" t="s">
        <v>333</v>
      </c>
      <c r="N48" s="4" t="s">
        <v>102</v>
      </c>
      <c r="O48" s="30">
        <v>45.835999999999991</v>
      </c>
      <c r="P48" s="31">
        <v>34.283500000000004</v>
      </c>
      <c r="Q48" s="15" t="s">
        <v>490</v>
      </c>
      <c r="R48" s="16" t="s">
        <v>26</v>
      </c>
      <c r="S48" s="17">
        <v>1</v>
      </c>
      <c r="T48" s="18">
        <v>0</v>
      </c>
      <c r="U48" s="19">
        <v>1</v>
      </c>
      <c r="V48" s="20">
        <v>0</v>
      </c>
      <c r="W48" s="21">
        <v>1</v>
      </c>
      <c r="X48" s="22">
        <v>5</v>
      </c>
      <c r="Y48" s="6"/>
    </row>
    <row r="49" spans="1:25" ht="28.8" hidden="1" x14ac:dyDescent="0.55000000000000004">
      <c r="A49" s="10" t="s">
        <v>234</v>
      </c>
      <c r="B49" s="11" t="s">
        <v>20</v>
      </c>
      <c r="C49" s="3" t="s">
        <v>235</v>
      </c>
      <c r="D49" s="3" t="s">
        <v>192</v>
      </c>
      <c r="E49" s="4" t="s">
        <v>193</v>
      </c>
      <c r="F49" s="4" t="s">
        <v>236</v>
      </c>
      <c r="G49" s="4" t="s">
        <v>237</v>
      </c>
      <c r="H49" s="4" t="s">
        <v>238</v>
      </c>
      <c r="I49" s="4" t="s">
        <v>239</v>
      </c>
      <c r="J49" s="5">
        <v>53200000</v>
      </c>
      <c r="K49" s="3" t="s">
        <v>322</v>
      </c>
      <c r="L49" s="6">
        <v>7</v>
      </c>
      <c r="M49" s="4" t="s">
        <v>333</v>
      </c>
      <c r="N49" s="4" t="s">
        <v>102</v>
      </c>
      <c r="O49" s="30">
        <v>38.111000000000004</v>
      </c>
      <c r="P49" s="31">
        <v>30.683000000000003</v>
      </c>
      <c r="Q49" s="15" t="s">
        <v>490</v>
      </c>
      <c r="R49" s="16" t="s">
        <v>26</v>
      </c>
      <c r="S49" s="17">
        <v>1</v>
      </c>
      <c r="T49" s="18">
        <v>1</v>
      </c>
      <c r="U49" s="19">
        <v>1</v>
      </c>
      <c r="V49" s="20">
        <v>1</v>
      </c>
      <c r="W49" s="21">
        <v>1</v>
      </c>
      <c r="X49" s="22">
        <v>7</v>
      </c>
      <c r="Y49" s="6"/>
    </row>
    <row r="50" spans="1:25" hidden="1" x14ac:dyDescent="0.55000000000000004">
      <c r="A50" s="10" t="s">
        <v>240</v>
      </c>
      <c r="B50" s="11" t="s">
        <v>20</v>
      </c>
      <c r="C50" s="3" t="s">
        <v>384</v>
      </c>
      <c r="D50" s="3" t="s">
        <v>198</v>
      </c>
      <c r="E50" s="4" t="s">
        <v>31</v>
      </c>
      <c r="F50" s="4" t="s">
        <v>385</v>
      </c>
      <c r="G50" s="4" t="s">
        <v>26</v>
      </c>
      <c r="H50" s="4" t="s">
        <v>386</v>
      </c>
      <c r="I50" s="4" t="s">
        <v>195</v>
      </c>
      <c r="J50" s="5">
        <v>47300000</v>
      </c>
      <c r="K50" s="3" t="s">
        <v>322</v>
      </c>
      <c r="L50" s="6">
        <v>7</v>
      </c>
      <c r="M50" s="4" t="s">
        <v>333</v>
      </c>
      <c r="N50" s="4" t="s">
        <v>387</v>
      </c>
      <c r="O50" s="30">
        <v>30.911000000000005</v>
      </c>
      <c r="P50" s="31">
        <v>21.453000000000003</v>
      </c>
      <c r="Q50" s="15" t="s">
        <v>492</v>
      </c>
      <c r="R50" s="16" t="s">
        <v>26</v>
      </c>
      <c r="S50" s="17">
        <v>1</v>
      </c>
      <c r="T50" s="18">
        <v>0</v>
      </c>
      <c r="U50" s="19">
        <v>1</v>
      </c>
      <c r="V50" s="20">
        <v>0</v>
      </c>
      <c r="W50" s="21">
        <v>0</v>
      </c>
      <c r="X50" s="22">
        <v>3</v>
      </c>
      <c r="Y50" s="6"/>
    </row>
    <row r="51" spans="1:25" ht="28.8" hidden="1" x14ac:dyDescent="0.55000000000000004">
      <c r="A51" s="10" t="s">
        <v>241</v>
      </c>
      <c r="B51" s="11" t="s">
        <v>20</v>
      </c>
      <c r="C51" s="3" t="s">
        <v>242</v>
      </c>
      <c r="D51" s="3" t="s">
        <v>192</v>
      </c>
      <c r="E51" s="4" t="s">
        <v>243</v>
      </c>
      <c r="F51" s="4" t="s">
        <v>244</v>
      </c>
      <c r="G51" s="4" t="s">
        <v>245</v>
      </c>
      <c r="H51" s="4" t="s">
        <v>246</v>
      </c>
      <c r="I51" s="4" t="s">
        <v>247</v>
      </c>
      <c r="J51" s="5">
        <v>135300000</v>
      </c>
      <c r="K51" s="3" t="s">
        <v>320</v>
      </c>
      <c r="L51" s="6">
        <v>5</v>
      </c>
      <c r="M51" s="4" t="s">
        <v>333</v>
      </c>
      <c r="N51" s="4" t="s">
        <v>19</v>
      </c>
      <c r="O51" s="30">
        <v>31.406999999999996</v>
      </c>
      <c r="P51" s="31">
        <v>24.417499999999997</v>
      </c>
      <c r="Q51" s="15" t="s">
        <v>492</v>
      </c>
      <c r="R51" s="16" t="s">
        <v>26</v>
      </c>
      <c r="S51" s="17">
        <v>1</v>
      </c>
      <c r="T51" s="18">
        <v>0</v>
      </c>
      <c r="U51" s="19">
        <v>1</v>
      </c>
      <c r="V51" s="20">
        <v>0</v>
      </c>
      <c r="W51" s="21">
        <v>1</v>
      </c>
      <c r="X51" s="22">
        <v>4</v>
      </c>
      <c r="Y51" s="6"/>
    </row>
    <row r="52" spans="1:25" ht="43.2" hidden="1" x14ac:dyDescent="0.55000000000000004">
      <c r="A52" s="10" t="s">
        <v>388</v>
      </c>
      <c r="B52" s="11" t="s">
        <v>20</v>
      </c>
      <c r="C52" s="3" t="s">
        <v>389</v>
      </c>
      <c r="D52" s="3" t="s">
        <v>198</v>
      </c>
      <c r="E52" s="4" t="s">
        <v>390</v>
      </c>
      <c r="F52" s="4" t="s">
        <v>391</v>
      </c>
      <c r="G52" s="4" t="s">
        <v>392</v>
      </c>
      <c r="H52" s="4" t="s">
        <v>393</v>
      </c>
      <c r="I52" s="4" t="s">
        <v>248</v>
      </c>
      <c r="J52" s="5">
        <v>32900000</v>
      </c>
      <c r="K52" s="3" t="s">
        <v>320</v>
      </c>
      <c r="L52" s="6">
        <v>5</v>
      </c>
      <c r="M52" s="4" t="s">
        <v>333</v>
      </c>
      <c r="N52" s="4" t="s">
        <v>19</v>
      </c>
      <c r="O52" s="30">
        <v>51.341999999999999</v>
      </c>
      <c r="P52" s="31">
        <v>40.035499999999992</v>
      </c>
      <c r="Q52" s="15" t="s">
        <v>492</v>
      </c>
      <c r="R52" s="16" t="s">
        <v>26</v>
      </c>
      <c r="S52" s="17">
        <v>1</v>
      </c>
      <c r="T52" s="18">
        <v>1</v>
      </c>
      <c r="U52" s="19">
        <v>1</v>
      </c>
      <c r="V52" s="20">
        <v>1</v>
      </c>
      <c r="W52" s="21">
        <v>1</v>
      </c>
      <c r="X52" s="22">
        <v>6</v>
      </c>
      <c r="Y52" s="6"/>
    </row>
    <row r="53" spans="1:25" ht="28.8" hidden="1" x14ac:dyDescent="0.55000000000000004">
      <c r="A53" s="10" t="s">
        <v>35</v>
      </c>
      <c r="B53" s="11" t="s">
        <v>20</v>
      </c>
      <c r="C53" s="3"/>
      <c r="D53" s="3" t="s">
        <v>198</v>
      </c>
      <c r="E53" s="4" t="s">
        <v>56</v>
      </c>
      <c r="F53" s="4" t="s">
        <v>8</v>
      </c>
      <c r="G53" s="4" t="s">
        <v>7</v>
      </c>
      <c r="H53" s="4" t="s">
        <v>394</v>
      </c>
      <c r="I53" s="4" t="s">
        <v>248</v>
      </c>
      <c r="J53" s="5">
        <v>57600000</v>
      </c>
      <c r="K53" s="3" t="s">
        <v>320</v>
      </c>
      <c r="L53" s="6">
        <v>5</v>
      </c>
      <c r="M53" s="4" t="s">
        <v>333</v>
      </c>
      <c r="N53" s="4" t="s">
        <v>19</v>
      </c>
      <c r="O53" s="30">
        <v>40.579000000000008</v>
      </c>
      <c r="P53" s="31">
        <v>31.814</v>
      </c>
      <c r="Q53" s="15" t="s">
        <v>492</v>
      </c>
      <c r="R53" s="16" t="s">
        <v>26</v>
      </c>
      <c r="S53" s="17">
        <v>1</v>
      </c>
      <c r="T53" s="18">
        <v>1</v>
      </c>
      <c r="U53" s="19">
        <v>1</v>
      </c>
      <c r="V53" s="20">
        <v>1</v>
      </c>
      <c r="W53" s="21">
        <v>0</v>
      </c>
      <c r="X53" s="22">
        <v>5</v>
      </c>
      <c r="Y53" s="6"/>
    </row>
    <row r="54" spans="1:25" ht="28.8" hidden="1" x14ac:dyDescent="0.55000000000000004">
      <c r="A54" s="11" t="s">
        <v>34</v>
      </c>
      <c r="B54" s="3" t="s">
        <v>20</v>
      </c>
      <c r="C54" s="3"/>
      <c r="D54" s="3" t="s">
        <v>198</v>
      </c>
      <c r="E54" s="4" t="s">
        <v>207</v>
      </c>
      <c r="F54" s="4" t="s">
        <v>12</v>
      </c>
      <c r="G54" s="4" t="s">
        <v>11</v>
      </c>
      <c r="H54" s="4" t="s">
        <v>395</v>
      </c>
      <c r="I54" s="4" t="s">
        <v>248</v>
      </c>
      <c r="J54" s="5">
        <v>185900000</v>
      </c>
      <c r="K54" s="3" t="s">
        <v>320</v>
      </c>
      <c r="L54" s="6">
        <v>5</v>
      </c>
      <c r="M54" s="4" t="s">
        <v>333</v>
      </c>
      <c r="N54" s="4" t="s">
        <v>19</v>
      </c>
      <c r="O54" s="30">
        <v>37.026000000000003</v>
      </c>
      <c r="P54" s="31">
        <v>30.737500000000004</v>
      </c>
      <c r="Q54" s="15" t="s">
        <v>492</v>
      </c>
      <c r="R54" s="16" t="s">
        <v>26</v>
      </c>
      <c r="S54" s="17">
        <v>1</v>
      </c>
      <c r="T54" s="18">
        <v>1</v>
      </c>
      <c r="U54" s="19">
        <v>1</v>
      </c>
      <c r="V54" s="20">
        <v>1</v>
      </c>
      <c r="W54" s="21">
        <v>1</v>
      </c>
      <c r="X54" s="22">
        <v>6</v>
      </c>
      <c r="Y54" s="6"/>
    </row>
    <row r="55" spans="1:25" ht="28.8" hidden="1" x14ac:dyDescent="0.55000000000000004">
      <c r="A55" s="11" t="s">
        <v>249</v>
      </c>
      <c r="B55" s="3" t="s">
        <v>20</v>
      </c>
      <c r="C55" s="3" t="s">
        <v>250</v>
      </c>
      <c r="D55" s="3" t="s">
        <v>192</v>
      </c>
      <c r="E55" s="4" t="s">
        <v>31</v>
      </c>
      <c r="F55" s="4" t="s">
        <v>251</v>
      </c>
      <c r="G55" s="4" t="s">
        <v>252</v>
      </c>
      <c r="H55" s="4" t="s">
        <v>396</v>
      </c>
      <c r="I55" s="4" t="s">
        <v>196</v>
      </c>
      <c r="J55" s="5">
        <v>295700000</v>
      </c>
      <c r="K55" s="3" t="s">
        <v>320</v>
      </c>
      <c r="L55" s="6">
        <v>5</v>
      </c>
      <c r="M55" s="4" t="s">
        <v>333</v>
      </c>
      <c r="N55" s="4" t="s">
        <v>19</v>
      </c>
      <c r="O55" s="30">
        <v>42.686</v>
      </c>
      <c r="P55" s="31">
        <v>27.443000000000001</v>
      </c>
      <c r="Q55" s="15">
        <v>2</v>
      </c>
      <c r="R55" s="16" t="s">
        <v>26</v>
      </c>
      <c r="S55" s="17">
        <v>1</v>
      </c>
      <c r="T55" s="18">
        <v>0</v>
      </c>
      <c r="U55" s="19">
        <v>1</v>
      </c>
      <c r="V55" s="20">
        <v>0</v>
      </c>
      <c r="W55" s="21">
        <v>1</v>
      </c>
      <c r="X55" s="22">
        <v>5</v>
      </c>
      <c r="Y55" s="6"/>
    </row>
    <row r="56" spans="1:25" ht="28.8" hidden="1" x14ac:dyDescent="0.55000000000000004">
      <c r="A56" s="11" t="s">
        <v>398</v>
      </c>
      <c r="B56" s="3" t="s">
        <v>20</v>
      </c>
      <c r="C56" s="3" t="s">
        <v>262</v>
      </c>
      <c r="D56" s="3" t="s">
        <v>192</v>
      </c>
      <c r="E56" s="4" t="s">
        <v>193</v>
      </c>
      <c r="F56" s="4" t="s">
        <v>399</v>
      </c>
      <c r="G56" s="4" t="s">
        <v>400</v>
      </c>
      <c r="H56" s="4" t="s">
        <v>401</v>
      </c>
      <c r="I56" s="4" t="s">
        <v>217</v>
      </c>
      <c r="J56" s="5">
        <v>120700000</v>
      </c>
      <c r="K56" s="3"/>
      <c r="L56" s="6">
        <v>8</v>
      </c>
      <c r="M56" s="4" t="s">
        <v>402</v>
      </c>
      <c r="N56" s="4" t="s">
        <v>103</v>
      </c>
      <c r="O56" s="30">
        <v>26.773999999999997</v>
      </c>
      <c r="P56" s="31">
        <v>22.023000000000003</v>
      </c>
      <c r="Q56" s="15" t="s">
        <v>492</v>
      </c>
      <c r="R56" s="16" t="s">
        <v>26</v>
      </c>
      <c r="S56" s="17">
        <v>1</v>
      </c>
      <c r="T56" s="18">
        <v>0</v>
      </c>
      <c r="U56" s="19">
        <v>1</v>
      </c>
      <c r="V56" s="20">
        <v>0</v>
      </c>
      <c r="W56" s="21">
        <v>0</v>
      </c>
      <c r="X56" s="22">
        <v>3</v>
      </c>
      <c r="Y56" s="6"/>
    </row>
    <row r="57" spans="1:25" ht="28.8" hidden="1" x14ac:dyDescent="0.55000000000000004">
      <c r="A57" s="11" t="s">
        <v>404</v>
      </c>
      <c r="B57" s="3" t="s">
        <v>20</v>
      </c>
      <c r="C57" s="3" t="s">
        <v>405</v>
      </c>
      <c r="D57" s="3" t="s">
        <v>198</v>
      </c>
      <c r="E57" s="4" t="s">
        <v>4</v>
      </c>
      <c r="F57" s="4" t="s">
        <v>5</v>
      </c>
      <c r="G57" s="4" t="s">
        <v>26</v>
      </c>
      <c r="H57" s="4" t="s">
        <v>406</v>
      </c>
      <c r="I57" s="4" t="s">
        <v>195</v>
      </c>
      <c r="J57" s="5">
        <v>9700000</v>
      </c>
      <c r="K57" s="3" t="s">
        <v>320</v>
      </c>
      <c r="L57" s="6">
        <v>5</v>
      </c>
      <c r="M57" s="4" t="s">
        <v>333</v>
      </c>
      <c r="N57" s="4" t="s">
        <v>19</v>
      </c>
      <c r="O57" s="30">
        <v>53.994</v>
      </c>
      <c r="P57" s="31">
        <v>39.384999999999991</v>
      </c>
      <c r="Q57" s="15" t="s">
        <v>492</v>
      </c>
      <c r="R57" s="16" t="s">
        <v>26</v>
      </c>
      <c r="S57" s="17">
        <v>1</v>
      </c>
      <c r="T57" s="18">
        <v>1</v>
      </c>
      <c r="U57" s="19">
        <v>1</v>
      </c>
      <c r="V57" s="20">
        <v>1</v>
      </c>
      <c r="W57" s="21">
        <v>0</v>
      </c>
      <c r="X57" s="22">
        <v>5</v>
      </c>
      <c r="Y57" s="6"/>
    </row>
    <row r="58" spans="1:25" ht="28.8" hidden="1" x14ac:dyDescent="0.55000000000000004">
      <c r="A58" s="11" t="s">
        <v>73</v>
      </c>
      <c r="B58" s="3" t="s">
        <v>20</v>
      </c>
      <c r="C58" s="3"/>
      <c r="D58" s="3" t="s">
        <v>198</v>
      </c>
      <c r="E58" s="4" t="s">
        <v>259</v>
      </c>
      <c r="F58" s="4" t="s">
        <v>409</v>
      </c>
      <c r="G58" s="4" t="s">
        <v>26</v>
      </c>
      <c r="H58" s="4" t="s">
        <v>410</v>
      </c>
      <c r="I58" s="4" t="s">
        <v>209</v>
      </c>
      <c r="J58" s="5">
        <v>5200000</v>
      </c>
      <c r="K58" s="3" t="s">
        <v>320</v>
      </c>
      <c r="L58" s="6">
        <v>5</v>
      </c>
      <c r="M58" s="4" t="s">
        <v>333</v>
      </c>
      <c r="N58" s="4" t="s">
        <v>19</v>
      </c>
      <c r="O58" s="30">
        <v>37.670999999999999</v>
      </c>
      <c r="P58" s="31">
        <v>27.895</v>
      </c>
      <c r="Q58" s="15" t="s">
        <v>492</v>
      </c>
      <c r="R58" s="16" t="s">
        <v>26</v>
      </c>
      <c r="S58" s="17">
        <v>1</v>
      </c>
      <c r="T58" s="18">
        <v>1</v>
      </c>
      <c r="U58" s="19">
        <v>1</v>
      </c>
      <c r="V58" s="20">
        <v>1</v>
      </c>
      <c r="W58" s="21">
        <v>0</v>
      </c>
      <c r="X58" s="28">
        <v>5</v>
      </c>
      <c r="Y58" s="6"/>
    </row>
    <row r="59" spans="1:25" ht="28.8" hidden="1" x14ac:dyDescent="0.55000000000000004">
      <c r="A59" s="11" t="s">
        <v>74</v>
      </c>
      <c r="B59" s="3" t="s">
        <v>20</v>
      </c>
      <c r="C59" s="3"/>
      <c r="D59" s="3" t="s">
        <v>198</v>
      </c>
      <c r="E59" s="4" t="s">
        <v>13</v>
      </c>
      <c r="F59" s="4" t="s">
        <v>14</v>
      </c>
      <c r="G59" s="4" t="s">
        <v>63</v>
      </c>
      <c r="H59" s="4" t="s">
        <v>411</v>
      </c>
      <c r="I59" s="4" t="s">
        <v>248</v>
      </c>
      <c r="J59" s="5">
        <v>94800000</v>
      </c>
      <c r="K59" s="3" t="s">
        <v>320</v>
      </c>
      <c r="L59" s="6">
        <v>5</v>
      </c>
      <c r="M59" s="4" t="s">
        <v>333</v>
      </c>
      <c r="N59" s="4" t="s">
        <v>19</v>
      </c>
      <c r="O59" s="30">
        <v>37.681000000000004</v>
      </c>
      <c r="P59" s="31">
        <v>30.648499999999999</v>
      </c>
      <c r="Q59" s="15" t="s">
        <v>492</v>
      </c>
      <c r="R59" s="16" t="s">
        <v>26</v>
      </c>
      <c r="S59" s="17">
        <v>1</v>
      </c>
      <c r="T59" s="18">
        <v>1</v>
      </c>
      <c r="U59" s="19">
        <v>1</v>
      </c>
      <c r="V59" s="20">
        <v>1</v>
      </c>
      <c r="W59" s="21">
        <v>0</v>
      </c>
      <c r="X59" s="28">
        <v>5</v>
      </c>
      <c r="Y59" s="6"/>
    </row>
    <row r="60" spans="1:25" ht="28.8" hidden="1" x14ac:dyDescent="0.55000000000000004">
      <c r="A60" s="11" t="s">
        <v>71</v>
      </c>
      <c r="B60" s="3" t="s">
        <v>20</v>
      </c>
      <c r="C60" s="3"/>
      <c r="D60" s="3" t="s">
        <v>198</v>
      </c>
      <c r="E60" s="4" t="s">
        <v>412</v>
      </c>
      <c r="F60" s="4" t="s">
        <v>59</v>
      </c>
      <c r="G60" s="4" t="s">
        <v>26</v>
      </c>
      <c r="H60" s="4" t="s">
        <v>413</v>
      </c>
      <c r="I60" s="4" t="s">
        <v>209</v>
      </c>
      <c r="J60" s="5">
        <v>44400000</v>
      </c>
      <c r="K60" s="3" t="s">
        <v>320</v>
      </c>
      <c r="L60" s="6">
        <v>5</v>
      </c>
      <c r="M60" s="4" t="s">
        <v>333</v>
      </c>
      <c r="N60" s="4" t="s">
        <v>19</v>
      </c>
      <c r="O60" s="30">
        <v>42.871000000000002</v>
      </c>
      <c r="P60" s="31">
        <v>32.345999999999997</v>
      </c>
      <c r="Q60" s="15" t="s">
        <v>492</v>
      </c>
      <c r="R60" s="16" t="s">
        <v>26</v>
      </c>
      <c r="S60" s="17">
        <v>1</v>
      </c>
      <c r="T60" s="18">
        <v>1</v>
      </c>
      <c r="U60" s="19">
        <v>1</v>
      </c>
      <c r="V60" s="20">
        <v>1</v>
      </c>
      <c r="W60" s="21">
        <v>0</v>
      </c>
      <c r="X60" s="28">
        <v>5</v>
      </c>
      <c r="Y60" s="6"/>
    </row>
    <row r="61" spans="1:25" ht="43.2" hidden="1" x14ac:dyDescent="0.55000000000000004">
      <c r="A61" s="11" t="s">
        <v>499</v>
      </c>
      <c r="B61" s="3" t="s">
        <v>20</v>
      </c>
      <c r="C61" s="3" t="s">
        <v>500</v>
      </c>
      <c r="D61" s="3" t="s">
        <v>198</v>
      </c>
      <c r="E61" s="4" t="s">
        <v>501</v>
      </c>
      <c r="F61" s="4" t="s">
        <v>26</v>
      </c>
      <c r="G61" s="4" t="s">
        <v>26</v>
      </c>
      <c r="H61" s="4" t="s">
        <v>502</v>
      </c>
      <c r="I61" s="4" t="s">
        <v>498</v>
      </c>
      <c r="J61" s="5">
        <v>24200000</v>
      </c>
      <c r="K61" s="3" t="s">
        <v>320</v>
      </c>
      <c r="L61" s="6" t="s">
        <v>495</v>
      </c>
      <c r="M61" s="4" t="s">
        <v>503</v>
      </c>
      <c r="N61" s="4" t="s">
        <v>504</v>
      </c>
      <c r="O61" s="30"/>
      <c r="P61" s="31"/>
      <c r="Q61" s="15" t="s">
        <v>492</v>
      </c>
      <c r="R61" s="16" t="s">
        <v>26</v>
      </c>
      <c r="S61" s="17">
        <v>1</v>
      </c>
      <c r="T61" s="18">
        <v>1</v>
      </c>
      <c r="U61" s="19">
        <v>1</v>
      </c>
      <c r="V61" s="20">
        <v>1</v>
      </c>
      <c r="W61" s="21">
        <v>0</v>
      </c>
      <c r="X61" s="28">
        <v>5</v>
      </c>
      <c r="Y61" s="6"/>
    </row>
    <row r="62" spans="1:25" ht="28.8" hidden="1" x14ac:dyDescent="0.55000000000000004">
      <c r="A62" s="11" t="s">
        <v>75</v>
      </c>
      <c r="B62" s="3" t="s">
        <v>20</v>
      </c>
      <c r="C62" s="3"/>
      <c r="D62" s="3" t="s">
        <v>198</v>
      </c>
      <c r="E62" s="4" t="s">
        <v>260</v>
      </c>
      <c r="F62" s="4" t="s">
        <v>64</v>
      </c>
      <c r="G62" s="4" t="s">
        <v>26</v>
      </c>
      <c r="H62" s="4" t="s">
        <v>79</v>
      </c>
      <c r="I62" s="4" t="s">
        <v>209</v>
      </c>
      <c r="J62" s="5">
        <v>7600000</v>
      </c>
      <c r="K62" s="3" t="s">
        <v>320</v>
      </c>
      <c r="L62" s="6">
        <v>5</v>
      </c>
      <c r="M62" s="4" t="s">
        <v>333</v>
      </c>
      <c r="N62" s="4" t="s">
        <v>19</v>
      </c>
      <c r="O62" s="30">
        <v>32.666000000000004</v>
      </c>
      <c r="P62" s="31">
        <v>24.502500000000001</v>
      </c>
      <c r="Q62" s="15" t="s">
        <v>492</v>
      </c>
      <c r="R62" s="16" t="s">
        <v>26</v>
      </c>
      <c r="S62" s="17">
        <v>0</v>
      </c>
      <c r="T62" s="18">
        <v>1</v>
      </c>
      <c r="U62" s="19">
        <v>1</v>
      </c>
      <c r="V62" s="20">
        <v>1</v>
      </c>
      <c r="W62" s="21">
        <v>1</v>
      </c>
      <c r="X62" s="28">
        <v>5</v>
      </c>
      <c r="Y62" s="6"/>
    </row>
    <row r="63" spans="1:25" hidden="1" x14ac:dyDescent="0.55000000000000004">
      <c r="A63" s="11" t="s">
        <v>76</v>
      </c>
      <c r="B63" s="3" t="s">
        <v>20</v>
      </c>
      <c r="C63" s="3"/>
      <c r="D63" s="3" t="s">
        <v>198</v>
      </c>
      <c r="E63" s="4" t="s">
        <v>58</v>
      </c>
      <c r="F63" s="4" t="s">
        <v>417</v>
      </c>
      <c r="G63" s="4" t="s">
        <v>65</v>
      </c>
      <c r="H63" s="4" t="s">
        <v>80</v>
      </c>
      <c r="I63" s="4" t="s">
        <v>248</v>
      </c>
      <c r="J63" s="5">
        <v>125600000</v>
      </c>
      <c r="K63" s="3" t="s">
        <v>320</v>
      </c>
      <c r="L63" s="6">
        <v>5</v>
      </c>
      <c r="M63" s="4" t="s">
        <v>333</v>
      </c>
      <c r="N63" s="4" t="s">
        <v>19</v>
      </c>
      <c r="O63" s="30">
        <v>36.452000000000005</v>
      </c>
      <c r="P63" s="31">
        <v>30.216500000000003</v>
      </c>
      <c r="Q63" s="15" t="s">
        <v>492</v>
      </c>
      <c r="R63" s="16" t="s">
        <v>26</v>
      </c>
      <c r="S63" s="17">
        <v>1</v>
      </c>
      <c r="T63" s="18">
        <v>1</v>
      </c>
      <c r="U63" s="19">
        <v>1</v>
      </c>
      <c r="V63" s="20">
        <v>1</v>
      </c>
      <c r="W63" s="21">
        <v>0</v>
      </c>
      <c r="X63" s="28">
        <v>5</v>
      </c>
      <c r="Y63" s="6"/>
    </row>
    <row r="64" spans="1:25" ht="43.2" hidden="1" x14ac:dyDescent="0.55000000000000004">
      <c r="A64" s="3" t="s">
        <v>70</v>
      </c>
      <c r="B64" s="3" t="s">
        <v>20</v>
      </c>
      <c r="C64" s="3"/>
      <c r="D64" s="3" t="s">
        <v>198</v>
      </c>
      <c r="E64" s="4" t="s">
        <v>418</v>
      </c>
      <c r="F64" s="4" t="s">
        <v>16</v>
      </c>
      <c r="G64" s="4" t="s">
        <v>57</v>
      </c>
      <c r="H64" s="4" t="s">
        <v>419</v>
      </c>
      <c r="I64" s="4" t="s">
        <v>199</v>
      </c>
      <c r="J64" s="5">
        <v>48100000</v>
      </c>
      <c r="K64" s="3" t="s">
        <v>322</v>
      </c>
      <c r="L64" s="6">
        <v>7</v>
      </c>
      <c r="M64" s="4" t="s">
        <v>333</v>
      </c>
      <c r="N64" s="4" t="s">
        <v>19</v>
      </c>
      <c r="O64" s="30">
        <v>23.695999999999998</v>
      </c>
      <c r="P64" s="31">
        <v>22.222999999999999</v>
      </c>
      <c r="Q64" s="15" t="s">
        <v>492</v>
      </c>
      <c r="R64" s="16" t="s">
        <v>26</v>
      </c>
      <c r="S64" s="17">
        <v>1</v>
      </c>
      <c r="T64" s="18">
        <v>0</v>
      </c>
      <c r="U64" s="19">
        <v>1</v>
      </c>
      <c r="V64" s="20">
        <v>0</v>
      </c>
      <c r="W64" s="21">
        <v>0</v>
      </c>
      <c r="X64" s="28">
        <v>3</v>
      </c>
      <c r="Y64" s="6"/>
    </row>
    <row r="65" spans="1:25" ht="28.8" hidden="1" x14ac:dyDescent="0.55000000000000004">
      <c r="A65" s="3" t="s">
        <v>77</v>
      </c>
      <c r="B65" s="3" t="s">
        <v>20</v>
      </c>
      <c r="C65" s="3" t="s">
        <v>420</v>
      </c>
      <c r="D65" s="3" t="s">
        <v>198</v>
      </c>
      <c r="E65" s="4" t="s">
        <v>29</v>
      </c>
      <c r="F65" s="4" t="s">
        <v>30</v>
      </c>
      <c r="G65" s="4" t="s">
        <v>26</v>
      </c>
      <c r="H65" s="4" t="s">
        <v>79</v>
      </c>
      <c r="I65" s="4" t="s">
        <v>209</v>
      </c>
      <c r="J65" s="5">
        <v>14200000</v>
      </c>
      <c r="K65" s="3" t="s">
        <v>320</v>
      </c>
      <c r="L65" s="6">
        <v>5</v>
      </c>
      <c r="M65" s="4" t="s">
        <v>333</v>
      </c>
      <c r="N65" s="4" t="s">
        <v>19</v>
      </c>
      <c r="O65" s="30">
        <v>44.555000000000007</v>
      </c>
      <c r="P65" s="31">
        <v>33.237500000000004</v>
      </c>
      <c r="Q65" s="15" t="s">
        <v>492</v>
      </c>
      <c r="R65" s="16" t="s">
        <v>26</v>
      </c>
      <c r="S65" s="17">
        <v>1</v>
      </c>
      <c r="T65" s="18">
        <v>1</v>
      </c>
      <c r="U65" s="19">
        <v>1</v>
      </c>
      <c r="V65" s="20">
        <v>1</v>
      </c>
      <c r="W65" s="21">
        <v>0</v>
      </c>
      <c r="X65" s="28">
        <v>5</v>
      </c>
      <c r="Y65" s="6"/>
    </row>
    <row r="66" spans="1:25" s="2" customFormat="1" ht="28.8" hidden="1" x14ac:dyDescent="0.55000000000000004">
      <c r="A66" s="3" t="s">
        <v>72</v>
      </c>
      <c r="B66" s="3" t="s">
        <v>20</v>
      </c>
      <c r="C66" s="3"/>
      <c r="D66" s="3" t="s">
        <v>198</v>
      </c>
      <c r="E66" s="4" t="s">
        <v>421</v>
      </c>
      <c r="F66" s="4" t="s">
        <v>62</v>
      </c>
      <c r="G66" s="4" t="s">
        <v>62</v>
      </c>
      <c r="H66" s="4" t="s">
        <v>78</v>
      </c>
      <c r="I66" s="4" t="s">
        <v>199</v>
      </c>
      <c r="J66" s="5">
        <v>21300000</v>
      </c>
      <c r="K66" s="3" t="s">
        <v>320</v>
      </c>
      <c r="L66" s="6">
        <v>5</v>
      </c>
      <c r="M66" s="4" t="s">
        <v>333</v>
      </c>
      <c r="N66" s="4" t="s">
        <v>19</v>
      </c>
      <c r="O66" s="30">
        <v>33.356000000000002</v>
      </c>
      <c r="P66" s="31">
        <v>22.375</v>
      </c>
      <c r="Q66" s="15" t="s">
        <v>492</v>
      </c>
      <c r="R66" s="16" t="s">
        <v>26</v>
      </c>
      <c r="S66" s="17">
        <v>1</v>
      </c>
      <c r="T66" s="18">
        <v>1</v>
      </c>
      <c r="U66" s="19">
        <v>1</v>
      </c>
      <c r="V66" s="20">
        <v>1</v>
      </c>
      <c r="W66" s="21">
        <v>1</v>
      </c>
      <c r="X66" s="28">
        <v>7</v>
      </c>
      <c r="Y66" s="6"/>
    </row>
    <row r="67" spans="1:25" s="2" customFormat="1" ht="28.8" hidden="1" x14ac:dyDescent="0.55000000000000004">
      <c r="A67" s="3" t="s">
        <v>505</v>
      </c>
      <c r="B67" s="3" t="s">
        <v>20</v>
      </c>
      <c r="C67" s="3" t="s">
        <v>506</v>
      </c>
      <c r="D67" s="3" t="s">
        <v>198</v>
      </c>
      <c r="E67" s="4" t="s">
        <v>507</v>
      </c>
      <c r="F67" s="4" t="s">
        <v>26</v>
      </c>
      <c r="G67" s="4" t="s">
        <v>26</v>
      </c>
      <c r="H67" s="4" t="s">
        <v>508</v>
      </c>
      <c r="I67" s="4" t="s">
        <v>498</v>
      </c>
      <c r="J67" s="5">
        <v>12950000</v>
      </c>
      <c r="K67" s="3" t="s">
        <v>325</v>
      </c>
      <c r="L67" s="6" t="s">
        <v>497</v>
      </c>
      <c r="M67" s="4" t="s">
        <v>333</v>
      </c>
      <c r="N67" s="4" t="s">
        <v>167</v>
      </c>
      <c r="O67" s="32">
        <v>49.279000000000003</v>
      </c>
      <c r="P67" s="33">
        <v>36.917500000000004</v>
      </c>
      <c r="Q67" s="15"/>
      <c r="R67" s="16"/>
      <c r="S67" s="17"/>
      <c r="T67" s="18"/>
      <c r="U67" s="19"/>
      <c r="V67" s="20"/>
      <c r="W67" s="21"/>
      <c r="X67" s="28"/>
      <c r="Y67" s="6"/>
    </row>
    <row r="68" spans="1:25" ht="43.2" hidden="1" x14ac:dyDescent="0.55000000000000004">
      <c r="A68" s="3" t="s">
        <v>423</v>
      </c>
      <c r="B68" s="3" t="s">
        <v>20</v>
      </c>
      <c r="C68" s="3"/>
      <c r="D68" s="3" t="s">
        <v>198</v>
      </c>
      <c r="E68" s="4" t="s">
        <v>255</v>
      </c>
      <c r="F68" s="4" t="s">
        <v>5</v>
      </c>
      <c r="G68" s="4" t="s">
        <v>256</v>
      </c>
      <c r="H68" s="4" t="s">
        <v>424</v>
      </c>
      <c r="I68" s="4" t="s">
        <v>196</v>
      </c>
      <c r="J68" s="5">
        <v>314700000</v>
      </c>
      <c r="K68" s="3" t="s">
        <v>320</v>
      </c>
      <c r="L68" s="6">
        <v>5</v>
      </c>
      <c r="M68" s="4" t="s">
        <v>422</v>
      </c>
      <c r="N68" s="4" t="s">
        <v>169</v>
      </c>
      <c r="O68" s="30">
        <v>48.923000000000009</v>
      </c>
      <c r="P68" s="31">
        <v>31.979500000000002</v>
      </c>
      <c r="Q68" s="15" t="s">
        <v>492</v>
      </c>
      <c r="R68" s="16" t="s">
        <v>26</v>
      </c>
      <c r="S68" s="17">
        <v>0</v>
      </c>
      <c r="T68" s="18">
        <v>1</v>
      </c>
      <c r="U68" s="19">
        <v>1</v>
      </c>
      <c r="V68" s="20">
        <v>1</v>
      </c>
      <c r="W68" s="21">
        <v>0</v>
      </c>
      <c r="X68" s="28">
        <v>4</v>
      </c>
      <c r="Y68" s="6"/>
    </row>
    <row r="69" spans="1:25" ht="28.8" hidden="1" x14ac:dyDescent="0.55000000000000004">
      <c r="A69" s="3" t="s">
        <v>429</v>
      </c>
      <c r="B69" s="3" t="s">
        <v>20</v>
      </c>
      <c r="C69" s="3"/>
      <c r="D69" s="3" t="s">
        <v>198</v>
      </c>
      <c r="E69" s="4" t="s">
        <v>430</v>
      </c>
      <c r="F69" s="4" t="s">
        <v>431</v>
      </c>
      <c r="G69" s="4" t="s">
        <v>432</v>
      </c>
      <c r="H69" s="4" t="s">
        <v>433</v>
      </c>
      <c r="I69" s="4" t="s">
        <v>199</v>
      </c>
      <c r="J69" s="5">
        <v>43000000</v>
      </c>
      <c r="K69" s="3" t="s">
        <v>320</v>
      </c>
      <c r="L69" s="6">
        <v>5</v>
      </c>
      <c r="M69" s="4" t="s">
        <v>333</v>
      </c>
      <c r="N69" s="4" t="s">
        <v>19</v>
      </c>
      <c r="O69" s="30" t="s">
        <v>26</v>
      </c>
      <c r="P69" s="31">
        <v>25.481499999999997</v>
      </c>
      <c r="Q69" s="15" t="s">
        <v>492</v>
      </c>
      <c r="R69" s="16" t="s">
        <v>26</v>
      </c>
      <c r="S69" s="17">
        <v>1</v>
      </c>
      <c r="T69" s="18">
        <v>1</v>
      </c>
      <c r="U69" s="19">
        <v>1</v>
      </c>
      <c r="V69" s="20">
        <v>1</v>
      </c>
      <c r="W69" s="21">
        <v>1</v>
      </c>
      <c r="X69" s="28">
        <v>6</v>
      </c>
      <c r="Y69" s="6"/>
    </row>
    <row r="70" spans="1:25" s="2" customFormat="1" ht="57.6" x14ac:dyDescent="0.55000000000000004">
      <c r="A70" s="3" t="s">
        <v>316</v>
      </c>
      <c r="B70" s="3" t="s">
        <v>308</v>
      </c>
      <c r="C70" s="3"/>
      <c r="D70" s="3" t="s">
        <v>171</v>
      </c>
      <c r="E70" s="4" t="s">
        <v>153</v>
      </c>
      <c r="F70" s="4" t="s">
        <v>160</v>
      </c>
      <c r="G70" s="4"/>
      <c r="H70" s="4" t="s">
        <v>164</v>
      </c>
      <c r="I70" s="14" t="s">
        <v>311</v>
      </c>
      <c r="J70" s="13">
        <v>3057025</v>
      </c>
      <c r="K70" s="3" t="s">
        <v>320</v>
      </c>
      <c r="L70" s="6">
        <v>5</v>
      </c>
      <c r="M70" s="4" t="s">
        <v>333</v>
      </c>
      <c r="N70" s="4" t="s">
        <v>19</v>
      </c>
      <c r="O70" s="30" t="s">
        <v>26</v>
      </c>
      <c r="P70" s="31">
        <v>21.61</v>
      </c>
      <c r="Q70" s="15">
        <v>2</v>
      </c>
      <c r="R70" s="16">
        <v>0</v>
      </c>
      <c r="S70" s="17">
        <v>1</v>
      </c>
      <c r="T70" s="18">
        <v>1</v>
      </c>
      <c r="U70" s="19">
        <v>1</v>
      </c>
      <c r="V70" s="20">
        <v>1</v>
      </c>
      <c r="W70" s="21">
        <v>1</v>
      </c>
      <c r="X70" s="28">
        <f>SUM(Q70:W70)</f>
        <v>7</v>
      </c>
      <c r="Y70" s="6"/>
    </row>
    <row r="71" spans="1:25" s="2" customFormat="1" hidden="1" x14ac:dyDescent="0.55000000000000004">
      <c r="A71" s="3" t="s">
        <v>509</v>
      </c>
      <c r="B71" s="3" t="s">
        <v>20</v>
      </c>
      <c r="C71" s="3"/>
      <c r="D71" s="3" t="s">
        <v>198</v>
      </c>
      <c r="E71" s="4" t="s">
        <v>510</v>
      </c>
      <c r="F71" s="4" t="s">
        <v>26</v>
      </c>
      <c r="G71" s="4" t="s">
        <v>26</v>
      </c>
      <c r="H71" s="4" t="s">
        <v>511</v>
      </c>
      <c r="I71" s="4" t="s">
        <v>498</v>
      </c>
      <c r="J71" s="5">
        <v>5650000</v>
      </c>
      <c r="K71" s="3" t="s">
        <v>586</v>
      </c>
      <c r="L71" s="6">
        <v>7</v>
      </c>
      <c r="M71" s="4" t="s">
        <v>333</v>
      </c>
      <c r="N71" s="4" t="s">
        <v>102</v>
      </c>
      <c r="O71" s="32">
        <v>33.056000000000004</v>
      </c>
      <c r="P71" s="33">
        <v>26.277000000000001</v>
      </c>
      <c r="Q71" s="23"/>
      <c r="R71" s="16"/>
      <c r="S71" s="24"/>
      <c r="T71" s="25"/>
      <c r="U71" s="19"/>
      <c r="V71" s="26"/>
      <c r="W71" s="27"/>
      <c r="X71" s="28"/>
      <c r="Y71" s="6"/>
    </row>
    <row r="72" spans="1:25" s="2" customFormat="1" ht="28.8" hidden="1" x14ac:dyDescent="0.55000000000000004">
      <c r="A72" s="3" t="s">
        <v>440</v>
      </c>
      <c r="B72" s="3" t="s">
        <v>20</v>
      </c>
      <c r="C72" s="3"/>
      <c r="D72" s="3" t="s">
        <v>192</v>
      </c>
      <c r="E72" s="4" t="s">
        <v>255</v>
      </c>
      <c r="F72" s="4" t="s">
        <v>5</v>
      </c>
      <c r="G72" s="8" t="s">
        <v>448</v>
      </c>
      <c r="H72" s="4" t="s">
        <v>449</v>
      </c>
      <c r="I72" s="4" t="s">
        <v>257</v>
      </c>
      <c r="J72" s="5">
        <v>187900000</v>
      </c>
      <c r="K72" s="3" t="s">
        <v>320</v>
      </c>
      <c r="L72" s="6">
        <v>5</v>
      </c>
      <c r="M72" s="4" t="s">
        <v>422</v>
      </c>
      <c r="N72" s="4" t="s">
        <v>169</v>
      </c>
      <c r="O72" s="30">
        <v>42.122</v>
      </c>
      <c r="P72" s="31">
        <v>29.799999999999997</v>
      </c>
      <c r="Q72" s="15" t="s">
        <v>492</v>
      </c>
      <c r="R72" s="16" t="s">
        <v>26</v>
      </c>
      <c r="S72" s="17">
        <v>0</v>
      </c>
      <c r="T72" s="18">
        <v>0</v>
      </c>
      <c r="U72" s="19">
        <v>1</v>
      </c>
      <c r="V72" s="20">
        <v>0</v>
      </c>
      <c r="W72" s="21">
        <v>0</v>
      </c>
      <c r="X72" s="28">
        <v>2</v>
      </c>
      <c r="Y72" s="6"/>
    </row>
    <row r="73" spans="1:25" s="2" customFormat="1" ht="28.8" hidden="1" x14ac:dyDescent="0.55000000000000004">
      <c r="A73" s="3" t="s">
        <v>441</v>
      </c>
      <c r="B73" s="3" t="s">
        <v>20</v>
      </c>
      <c r="C73" s="3"/>
      <c r="D73" s="3" t="s">
        <v>198</v>
      </c>
      <c r="E73" s="4" t="s">
        <v>60</v>
      </c>
      <c r="F73" s="4" t="s">
        <v>31</v>
      </c>
      <c r="G73" s="4" t="s">
        <v>61</v>
      </c>
      <c r="H73" s="4" t="s">
        <v>450</v>
      </c>
      <c r="I73" s="4" t="s">
        <v>217</v>
      </c>
      <c r="J73" s="5">
        <v>82200000</v>
      </c>
      <c r="K73" s="3" t="s">
        <v>320</v>
      </c>
      <c r="L73" s="6">
        <v>5</v>
      </c>
      <c r="M73" s="4" t="s">
        <v>333</v>
      </c>
      <c r="N73" s="4" t="s">
        <v>19</v>
      </c>
      <c r="O73" s="30">
        <v>38.255000000000003</v>
      </c>
      <c r="P73" s="31">
        <v>30.324500000000004</v>
      </c>
      <c r="Q73" s="15" t="s">
        <v>492</v>
      </c>
      <c r="R73" s="16" t="s">
        <v>26</v>
      </c>
      <c r="S73" s="17">
        <v>1</v>
      </c>
      <c r="T73" s="18">
        <v>1</v>
      </c>
      <c r="U73" s="19">
        <v>1</v>
      </c>
      <c r="V73" s="20">
        <v>1</v>
      </c>
      <c r="W73" s="21">
        <v>1</v>
      </c>
      <c r="X73" s="28">
        <v>6</v>
      </c>
      <c r="Y73" s="6"/>
    </row>
    <row r="74" spans="1:25" s="2" customFormat="1" ht="28.8" hidden="1" x14ac:dyDescent="0.55000000000000004">
      <c r="A74" s="3" t="s">
        <v>44</v>
      </c>
      <c r="B74" s="3" t="s">
        <v>17</v>
      </c>
      <c r="C74" s="3"/>
      <c r="D74" s="3" t="s">
        <v>192</v>
      </c>
      <c r="E74" s="4" t="s">
        <v>263</v>
      </c>
      <c r="F74" s="4" t="s">
        <v>264</v>
      </c>
      <c r="G74" s="4"/>
      <c r="H74" s="4" t="s">
        <v>451</v>
      </c>
      <c r="I74" s="4" t="s">
        <v>265</v>
      </c>
      <c r="J74" s="5">
        <v>36000000</v>
      </c>
      <c r="K74" s="3" t="s">
        <v>320</v>
      </c>
      <c r="L74" s="6">
        <v>5</v>
      </c>
      <c r="M74" s="4" t="s">
        <v>333</v>
      </c>
      <c r="N74" s="4" t="s">
        <v>19</v>
      </c>
      <c r="O74" s="30">
        <v>39.24</v>
      </c>
      <c r="P74" s="31">
        <v>28.11</v>
      </c>
      <c r="Q74" s="23" t="s">
        <v>490</v>
      </c>
      <c r="R74" s="29">
        <v>1</v>
      </c>
      <c r="S74" s="24">
        <v>1</v>
      </c>
      <c r="T74" s="25">
        <v>1</v>
      </c>
      <c r="U74" s="19">
        <v>1</v>
      </c>
      <c r="V74" s="26">
        <v>1</v>
      </c>
      <c r="W74" s="27">
        <v>1</v>
      </c>
      <c r="X74" s="28">
        <v>6</v>
      </c>
      <c r="Y74" s="6"/>
    </row>
    <row r="75" spans="1:25" s="2" customFormat="1" ht="28.8" hidden="1" x14ac:dyDescent="0.55000000000000004">
      <c r="A75" s="3" t="s">
        <v>46</v>
      </c>
      <c r="B75" s="3" t="s">
        <v>17</v>
      </c>
      <c r="C75" s="3"/>
      <c r="D75" s="3" t="s">
        <v>192</v>
      </c>
      <c r="E75" s="4" t="s">
        <v>263</v>
      </c>
      <c r="F75" s="4" t="s">
        <v>266</v>
      </c>
      <c r="G75" s="4"/>
      <c r="H75" s="4" t="s">
        <v>267</v>
      </c>
      <c r="I75" s="4" t="s">
        <v>265</v>
      </c>
      <c r="J75" s="5">
        <v>22200000</v>
      </c>
      <c r="K75" s="3" t="s">
        <v>320</v>
      </c>
      <c r="L75" s="6">
        <v>5</v>
      </c>
      <c r="M75" s="4" t="s">
        <v>333</v>
      </c>
      <c r="N75" s="4" t="s">
        <v>19</v>
      </c>
      <c r="O75" s="30">
        <v>43.62</v>
      </c>
      <c r="P75" s="31">
        <v>29.56</v>
      </c>
      <c r="Q75" s="23" t="s">
        <v>490</v>
      </c>
      <c r="R75" s="29">
        <v>1</v>
      </c>
      <c r="S75" s="24">
        <v>0</v>
      </c>
      <c r="T75" s="25">
        <v>1</v>
      </c>
      <c r="U75" s="19">
        <v>1</v>
      </c>
      <c r="V75" s="26">
        <v>1</v>
      </c>
      <c r="W75" s="27">
        <v>0</v>
      </c>
      <c r="X75" s="28">
        <v>5</v>
      </c>
      <c r="Y75" s="6"/>
    </row>
    <row r="76" spans="1:25" s="2" customFormat="1" ht="28.8" hidden="1" x14ac:dyDescent="0.55000000000000004">
      <c r="A76" s="3" t="s">
        <v>268</v>
      </c>
      <c r="B76" s="3" t="s">
        <v>17</v>
      </c>
      <c r="C76" s="3"/>
      <c r="D76" s="3" t="s">
        <v>192</v>
      </c>
      <c r="E76" s="4" t="s">
        <v>263</v>
      </c>
      <c r="F76" s="4" t="s">
        <v>269</v>
      </c>
      <c r="G76" s="4"/>
      <c r="H76" s="4" t="s">
        <v>270</v>
      </c>
      <c r="I76" s="4" t="s">
        <v>271</v>
      </c>
      <c r="J76" s="5">
        <v>196360000</v>
      </c>
      <c r="K76" s="3" t="s">
        <v>320</v>
      </c>
      <c r="L76" s="6">
        <v>5</v>
      </c>
      <c r="M76" s="4" t="s">
        <v>333</v>
      </c>
      <c r="N76" s="4" t="s">
        <v>19</v>
      </c>
      <c r="O76" s="30">
        <v>35.770000000000003</v>
      </c>
      <c r="P76" s="31">
        <v>24.46</v>
      </c>
      <c r="Q76" s="23" t="s">
        <v>490</v>
      </c>
      <c r="R76" s="29">
        <v>1</v>
      </c>
      <c r="S76" s="24">
        <v>1</v>
      </c>
      <c r="T76" s="25">
        <v>1</v>
      </c>
      <c r="U76" s="19">
        <v>1</v>
      </c>
      <c r="V76" s="26">
        <v>1</v>
      </c>
      <c r="W76" s="27">
        <v>1</v>
      </c>
      <c r="X76" s="28">
        <v>7</v>
      </c>
      <c r="Y76" s="6"/>
    </row>
    <row r="77" spans="1:25" s="2" customFormat="1" ht="28.8" hidden="1" x14ac:dyDescent="0.55000000000000004">
      <c r="A77" s="3" t="s">
        <v>272</v>
      </c>
      <c r="B77" s="3" t="s">
        <v>17</v>
      </c>
      <c r="C77" s="3"/>
      <c r="D77" s="3" t="s">
        <v>192</v>
      </c>
      <c r="E77" s="4" t="s">
        <v>263</v>
      </c>
      <c r="F77" s="4" t="s">
        <v>273</v>
      </c>
      <c r="G77" s="4"/>
      <c r="H77" s="4" t="s">
        <v>274</v>
      </c>
      <c r="I77" s="4" t="s">
        <v>271</v>
      </c>
      <c r="J77" s="5">
        <v>70567200</v>
      </c>
      <c r="K77" s="3" t="s">
        <v>320</v>
      </c>
      <c r="L77" s="6">
        <v>5</v>
      </c>
      <c r="M77" s="4" t="s">
        <v>333</v>
      </c>
      <c r="N77" s="4" t="s">
        <v>19</v>
      </c>
      <c r="O77" s="30">
        <v>38.619999999999997</v>
      </c>
      <c r="P77" s="31">
        <v>25.71</v>
      </c>
      <c r="Q77" s="23" t="s">
        <v>490</v>
      </c>
      <c r="R77" s="29">
        <v>1</v>
      </c>
      <c r="S77" s="24">
        <v>0</v>
      </c>
      <c r="T77" s="25">
        <v>1</v>
      </c>
      <c r="U77" s="19">
        <v>1</v>
      </c>
      <c r="V77" s="26">
        <v>1</v>
      </c>
      <c r="W77" s="27">
        <v>0</v>
      </c>
      <c r="X77" s="28">
        <v>5</v>
      </c>
      <c r="Y77" s="6"/>
    </row>
    <row r="78" spans="1:25" s="2" customFormat="1" ht="28.8" hidden="1" x14ac:dyDescent="0.55000000000000004">
      <c r="A78" s="3" t="s">
        <v>275</v>
      </c>
      <c r="B78" s="3" t="s">
        <v>17</v>
      </c>
      <c r="C78" s="3"/>
      <c r="D78" s="3" t="s">
        <v>192</v>
      </c>
      <c r="E78" s="4" t="s">
        <v>263</v>
      </c>
      <c r="F78" s="4" t="s">
        <v>276</v>
      </c>
      <c r="G78" s="4"/>
      <c r="H78" s="4" t="s">
        <v>277</v>
      </c>
      <c r="I78" s="4" t="s">
        <v>278</v>
      </c>
      <c r="J78" s="5">
        <v>4720815</v>
      </c>
      <c r="K78" s="3" t="s">
        <v>322</v>
      </c>
      <c r="L78" s="6">
        <v>7</v>
      </c>
      <c r="M78" s="4" t="s">
        <v>333</v>
      </c>
      <c r="N78" s="4" t="s">
        <v>102</v>
      </c>
      <c r="O78" s="30">
        <v>6.98</v>
      </c>
      <c r="P78" s="31">
        <v>6.98</v>
      </c>
      <c r="Q78" s="23" t="s">
        <v>490</v>
      </c>
      <c r="R78" s="29">
        <v>1</v>
      </c>
      <c r="S78" s="24">
        <v>1</v>
      </c>
      <c r="T78" s="25">
        <v>1</v>
      </c>
      <c r="U78" s="19">
        <v>1</v>
      </c>
      <c r="V78" s="26">
        <v>1</v>
      </c>
      <c r="W78" s="27">
        <v>0</v>
      </c>
      <c r="X78" s="28">
        <v>6</v>
      </c>
      <c r="Y78" s="6"/>
    </row>
    <row r="79" spans="1:25" s="2" customFormat="1" hidden="1" x14ac:dyDescent="0.55000000000000004">
      <c r="A79" s="3" t="s">
        <v>279</v>
      </c>
      <c r="B79" s="3" t="s">
        <v>17</v>
      </c>
      <c r="C79" s="3"/>
      <c r="D79" s="3" t="s">
        <v>192</v>
      </c>
      <c r="E79" s="4" t="s">
        <v>263</v>
      </c>
      <c r="F79" s="4" t="s">
        <v>280</v>
      </c>
      <c r="G79" s="4"/>
      <c r="H79" s="4" t="s">
        <v>281</v>
      </c>
      <c r="I79" s="4" t="s">
        <v>278</v>
      </c>
      <c r="J79" s="5">
        <v>74562964</v>
      </c>
      <c r="K79" s="3" t="s">
        <v>322</v>
      </c>
      <c r="L79" s="6">
        <v>7</v>
      </c>
      <c r="M79" s="4" t="s">
        <v>333</v>
      </c>
      <c r="N79" s="4" t="s">
        <v>387</v>
      </c>
      <c r="O79" s="30">
        <v>7.05</v>
      </c>
      <c r="P79" s="31">
        <v>7.05</v>
      </c>
      <c r="Q79" s="23" t="s">
        <v>490</v>
      </c>
      <c r="R79" s="29">
        <v>1</v>
      </c>
      <c r="S79" s="24">
        <v>0</v>
      </c>
      <c r="T79" s="25">
        <v>1</v>
      </c>
      <c r="U79" s="19">
        <v>1</v>
      </c>
      <c r="V79" s="26">
        <v>1</v>
      </c>
      <c r="W79" s="27">
        <v>0</v>
      </c>
      <c r="X79" s="28">
        <v>5</v>
      </c>
      <c r="Y79" s="6"/>
    </row>
    <row r="80" spans="1:25" s="2" customFormat="1" ht="28.8" hidden="1" x14ac:dyDescent="0.55000000000000004">
      <c r="A80" s="3" t="s">
        <v>282</v>
      </c>
      <c r="B80" s="3" t="s">
        <v>17</v>
      </c>
      <c r="C80" s="3"/>
      <c r="D80" s="3" t="s">
        <v>192</v>
      </c>
      <c r="E80" s="4" t="s">
        <v>263</v>
      </c>
      <c r="F80" s="4" t="s">
        <v>283</v>
      </c>
      <c r="G80" s="4"/>
      <c r="H80" s="4" t="s">
        <v>452</v>
      </c>
      <c r="I80" s="4" t="s">
        <v>284</v>
      </c>
      <c r="J80" s="5">
        <v>78904000</v>
      </c>
      <c r="K80" s="3" t="s">
        <v>320</v>
      </c>
      <c r="L80" s="6">
        <v>5</v>
      </c>
      <c r="M80" s="4" t="s">
        <v>333</v>
      </c>
      <c r="N80" s="4" t="s">
        <v>19</v>
      </c>
      <c r="O80" s="30">
        <v>11.95</v>
      </c>
      <c r="P80" s="31">
        <v>14.24</v>
      </c>
      <c r="Q80" s="23" t="s">
        <v>490</v>
      </c>
      <c r="R80" s="29">
        <v>1</v>
      </c>
      <c r="S80" s="24">
        <v>1</v>
      </c>
      <c r="T80" s="25">
        <v>1</v>
      </c>
      <c r="U80" s="19">
        <v>1</v>
      </c>
      <c r="V80" s="26">
        <v>1</v>
      </c>
      <c r="W80" s="27">
        <v>0</v>
      </c>
      <c r="X80" s="28">
        <v>6</v>
      </c>
      <c r="Y80" s="6"/>
    </row>
    <row r="81" spans="1:25" s="2" customFormat="1" ht="28.8" hidden="1" x14ac:dyDescent="0.55000000000000004">
      <c r="A81" s="3" t="s">
        <v>285</v>
      </c>
      <c r="B81" s="3" t="s">
        <v>17</v>
      </c>
      <c r="C81" s="3"/>
      <c r="D81" s="3" t="s">
        <v>192</v>
      </c>
      <c r="E81" s="4" t="s">
        <v>263</v>
      </c>
      <c r="F81" s="4" t="s">
        <v>286</v>
      </c>
      <c r="G81" s="4"/>
      <c r="H81" s="4" t="s">
        <v>453</v>
      </c>
      <c r="I81" s="4" t="s">
        <v>265</v>
      </c>
      <c r="J81" s="12">
        <v>18300000</v>
      </c>
      <c r="K81" s="3" t="s">
        <v>322</v>
      </c>
      <c r="L81" s="6">
        <v>7</v>
      </c>
      <c r="M81" s="4" t="s">
        <v>333</v>
      </c>
      <c r="N81" s="4" t="s">
        <v>102</v>
      </c>
      <c r="O81" s="30">
        <v>45.37</v>
      </c>
      <c r="P81" s="31">
        <v>30.8</v>
      </c>
      <c r="Q81" s="23" t="s">
        <v>490</v>
      </c>
      <c r="R81" s="29">
        <v>1</v>
      </c>
      <c r="S81" s="24">
        <v>0</v>
      </c>
      <c r="T81" s="25">
        <v>1</v>
      </c>
      <c r="U81" s="19">
        <v>1</v>
      </c>
      <c r="V81" s="26">
        <v>1</v>
      </c>
      <c r="W81" s="27">
        <v>0</v>
      </c>
      <c r="X81" s="28">
        <v>5</v>
      </c>
      <c r="Y81" s="6"/>
    </row>
    <row r="82" spans="1:25" s="2" customFormat="1" ht="43.2" hidden="1" x14ac:dyDescent="0.55000000000000004">
      <c r="A82" s="3" t="s">
        <v>90</v>
      </c>
      <c r="B82" s="3" t="s">
        <v>17</v>
      </c>
      <c r="C82" s="3"/>
      <c r="D82" s="3" t="s">
        <v>192</v>
      </c>
      <c r="E82" s="4" t="s">
        <v>263</v>
      </c>
      <c r="F82" s="4" t="s">
        <v>92</v>
      </c>
      <c r="G82" s="4"/>
      <c r="H82" s="4" t="s">
        <v>454</v>
      </c>
      <c r="I82" s="4" t="s">
        <v>284</v>
      </c>
      <c r="J82" s="5">
        <v>75533040</v>
      </c>
      <c r="K82" s="3" t="s">
        <v>322</v>
      </c>
      <c r="L82" s="6">
        <v>5</v>
      </c>
      <c r="M82" s="4" t="s">
        <v>333</v>
      </c>
      <c r="N82" s="4" t="s">
        <v>102</v>
      </c>
      <c r="O82" s="30">
        <v>12.09</v>
      </c>
      <c r="P82" s="31">
        <v>14.38</v>
      </c>
      <c r="Q82" s="23" t="s">
        <v>490</v>
      </c>
      <c r="R82" s="29">
        <v>1</v>
      </c>
      <c r="S82" s="24">
        <v>1</v>
      </c>
      <c r="T82" s="25">
        <v>1</v>
      </c>
      <c r="U82" s="19">
        <v>1</v>
      </c>
      <c r="V82" s="26">
        <v>1</v>
      </c>
      <c r="W82" s="27">
        <v>1</v>
      </c>
      <c r="X82" s="28">
        <v>7</v>
      </c>
      <c r="Y82" s="6"/>
    </row>
    <row r="83" spans="1:25" s="2" customFormat="1" ht="28.8" hidden="1" x14ac:dyDescent="0.55000000000000004">
      <c r="A83" s="3" t="s">
        <v>287</v>
      </c>
      <c r="B83" s="3" t="s">
        <v>17</v>
      </c>
      <c r="C83" s="3"/>
      <c r="D83" s="3" t="s">
        <v>192</v>
      </c>
      <c r="E83" s="4" t="s">
        <v>455</v>
      </c>
      <c r="F83" s="4" t="s">
        <v>288</v>
      </c>
      <c r="G83" s="4"/>
      <c r="H83" s="4" t="s">
        <v>456</v>
      </c>
      <c r="I83" s="4" t="s">
        <v>265</v>
      </c>
      <c r="J83" s="5">
        <v>21100000</v>
      </c>
      <c r="K83" s="3" t="s">
        <v>320</v>
      </c>
      <c r="L83" s="6">
        <v>5</v>
      </c>
      <c r="M83" s="4" t="s">
        <v>333</v>
      </c>
      <c r="N83" s="4" t="s">
        <v>19</v>
      </c>
      <c r="O83" s="30">
        <v>43.88</v>
      </c>
      <c r="P83" s="31">
        <v>30.2</v>
      </c>
      <c r="Q83" s="23" t="s">
        <v>490</v>
      </c>
      <c r="R83" s="29">
        <v>1</v>
      </c>
      <c r="S83" s="24">
        <v>0</v>
      </c>
      <c r="T83" s="25">
        <v>1</v>
      </c>
      <c r="U83" s="19">
        <v>1</v>
      </c>
      <c r="V83" s="26">
        <v>1</v>
      </c>
      <c r="W83" s="27">
        <v>1</v>
      </c>
      <c r="X83" s="28">
        <v>6</v>
      </c>
      <c r="Y83" s="6"/>
    </row>
    <row r="84" spans="1:25" s="2" customFormat="1" ht="28.8" hidden="1" x14ac:dyDescent="0.55000000000000004">
      <c r="A84" s="3" t="s">
        <v>289</v>
      </c>
      <c r="B84" s="3" t="s">
        <v>17</v>
      </c>
      <c r="C84" s="3"/>
      <c r="D84" s="3" t="s">
        <v>192</v>
      </c>
      <c r="E84" s="4" t="s">
        <v>457</v>
      </c>
      <c r="F84" s="4" t="s">
        <v>290</v>
      </c>
      <c r="G84" s="4"/>
      <c r="H84" s="4" t="s">
        <v>458</v>
      </c>
      <c r="I84" s="4" t="s">
        <v>265</v>
      </c>
      <c r="J84" s="5">
        <v>21100000</v>
      </c>
      <c r="K84" s="3" t="s">
        <v>320</v>
      </c>
      <c r="L84" s="6">
        <v>5</v>
      </c>
      <c r="M84" s="4" t="s">
        <v>333</v>
      </c>
      <c r="N84" s="4" t="s">
        <v>19</v>
      </c>
      <c r="O84" s="30">
        <v>41.7</v>
      </c>
      <c r="P84" s="31">
        <v>30.07</v>
      </c>
      <c r="Q84" s="23" t="s">
        <v>490</v>
      </c>
      <c r="R84" s="29">
        <v>1</v>
      </c>
      <c r="S84" s="24">
        <v>0</v>
      </c>
      <c r="T84" s="25">
        <v>1</v>
      </c>
      <c r="U84" s="19">
        <v>1</v>
      </c>
      <c r="V84" s="26">
        <v>1</v>
      </c>
      <c r="W84" s="27">
        <v>1</v>
      </c>
      <c r="X84" s="28">
        <v>6</v>
      </c>
      <c r="Y84" s="6"/>
    </row>
    <row r="85" spans="1:25" s="2" customFormat="1" ht="28.8" hidden="1" x14ac:dyDescent="0.55000000000000004">
      <c r="A85" s="3" t="s">
        <v>291</v>
      </c>
      <c r="B85" s="3" t="s">
        <v>17</v>
      </c>
      <c r="C85" s="3"/>
      <c r="D85" s="3" t="s">
        <v>192</v>
      </c>
      <c r="E85" s="4" t="s">
        <v>292</v>
      </c>
      <c r="F85" s="4" t="s">
        <v>293</v>
      </c>
      <c r="G85" s="4"/>
      <c r="H85" s="4" t="s">
        <v>459</v>
      </c>
      <c r="I85" s="4" t="s">
        <v>271</v>
      </c>
      <c r="J85" s="5">
        <v>117118000</v>
      </c>
      <c r="K85" s="3" t="s">
        <v>324</v>
      </c>
      <c r="L85" s="6" t="s">
        <v>460</v>
      </c>
      <c r="M85" s="4" t="s">
        <v>333</v>
      </c>
      <c r="N85" s="4" t="s">
        <v>167</v>
      </c>
      <c r="O85" s="30">
        <v>11.78</v>
      </c>
      <c r="P85" s="31">
        <v>14.07</v>
      </c>
      <c r="Q85" s="23" t="s">
        <v>490</v>
      </c>
      <c r="R85" s="29">
        <v>1</v>
      </c>
      <c r="S85" s="24">
        <v>0</v>
      </c>
      <c r="T85" s="25">
        <v>1</v>
      </c>
      <c r="U85" s="19">
        <v>1</v>
      </c>
      <c r="V85" s="26">
        <v>1</v>
      </c>
      <c r="W85" s="27">
        <v>1</v>
      </c>
      <c r="X85" s="28">
        <v>6</v>
      </c>
      <c r="Y85" s="6"/>
    </row>
    <row r="86" spans="1:25" ht="43.2" hidden="1" x14ac:dyDescent="0.55000000000000004">
      <c r="A86" s="3" t="s">
        <v>294</v>
      </c>
      <c r="B86" s="3" t="s">
        <v>17</v>
      </c>
      <c r="C86" s="3"/>
      <c r="D86" s="3" t="s">
        <v>192</v>
      </c>
      <c r="E86" s="4" t="s">
        <v>295</v>
      </c>
      <c r="F86" s="4" t="s">
        <v>296</v>
      </c>
      <c r="G86" s="4"/>
      <c r="H86" s="4" t="s">
        <v>461</v>
      </c>
      <c r="I86" s="4" t="s">
        <v>271</v>
      </c>
      <c r="J86" s="5">
        <v>149178000</v>
      </c>
      <c r="K86" s="3" t="s">
        <v>320</v>
      </c>
      <c r="L86" s="6">
        <v>5</v>
      </c>
      <c r="M86" s="4" t="s">
        <v>333</v>
      </c>
      <c r="N86" s="4" t="s">
        <v>19</v>
      </c>
      <c r="O86" s="30">
        <v>12.09</v>
      </c>
      <c r="P86" s="31">
        <v>14.38</v>
      </c>
      <c r="Q86" s="23" t="s">
        <v>490</v>
      </c>
      <c r="R86" s="29">
        <v>1</v>
      </c>
      <c r="S86" s="24">
        <v>1</v>
      </c>
      <c r="T86" s="25">
        <v>1</v>
      </c>
      <c r="U86" s="19">
        <v>1</v>
      </c>
      <c r="V86" s="26">
        <v>1</v>
      </c>
      <c r="W86" s="27">
        <v>1</v>
      </c>
      <c r="X86" s="28">
        <v>7</v>
      </c>
      <c r="Y86" s="6"/>
    </row>
    <row r="87" spans="1:25" ht="57.6" hidden="1" x14ac:dyDescent="0.55000000000000004">
      <c r="A87" s="3" t="s">
        <v>297</v>
      </c>
      <c r="B87" s="3" t="s">
        <v>17</v>
      </c>
      <c r="C87" s="3"/>
      <c r="D87" s="3" t="s">
        <v>192</v>
      </c>
      <c r="E87" s="4" t="s">
        <v>298</v>
      </c>
      <c r="F87" s="4" t="s">
        <v>299</v>
      </c>
      <c r="G87" s="4"/>
      <c r="H87" s="4" t="s">
        <v>462</v>
      </c>
      <c r="I87" s="4" t="s">
        <v>271</v>
      </c>
      <c r="J87" s="5">
        <v>21691000</v>
      </c>
      <c r="K87" s="3" t="s">
        <v>320</v>
      </c>
      <c r="L87" s="6">
        <v>5</v>
      </c>
      <c r="M87" s="4" t="s">
        <v>333</v>
      </c>
      <c r="N87" s="4" t="s">
        <v>19</v>
      </c>
      <c r="O87" s="30">
        <v>9.4700000000000006</v>
      </c>
      <c r="P87" s="31">
        <v>10.53</v>
      </c>
      <c r="Q87" s="23" t="s">
        <v>490</v>
      </c>
      <c r="R87" s="29">
        <v>1</v>
      </c>
      <c r="S87" s="24">
        <v>1</v>
      </c>
      <c r="T87" s="25">
        <v>1</v>
      </c>
      <c r="U87" s="19">
        <v>1</v>
      </c>
      <c r="V87" s="26">
        <v>1</v>
      </c>
      <c r="W87" s="27">
        <v>1</v>
      </c>
      <c r="X87" s="28">
        <v>7</v>
      </c>
      <c r="Y87" s="6"/>
    </row>
    <row r="88" spans="1:25" ht="57.6" hidden="1" x14ac:dyDescent="0.55000000000000004">
      <c r="A88" s="3" t="s">
        <v>91</v>
      </c>
      <c r="B88" s="3" t="s">
        <v>17</v>
      </c>
      <c r="C88" s="3"/>
      <c r="D88" s="3" t="s">
        <v>198</v>
      </c>
      <c r="E88" s="4" t="s">
        <v>305</v>
      </c>
      <c r="F88" s="4" t="s">
        <v>306</v>
      </c>
      <c r="G88" s="4"/>
      <c r="H88" s="4" t="s">
        <v>307</v>
      </c>
      <c r="I88" s="4" t="s">
        <v>284</v>
      </c>
      <c r="J88" s="5">
        <v>54453000</v>
      </c>
      <c r="K88" s="3" t="s">
        <v>320</v>
      </c>
      <c r="L88" s="6">
        <v>5</v>
      </c>
      <c r="M88" s="4" t="s">
        <v>333</v>
      </c>
      <c r="N88" s="4" t="s">
        <v>19</v>
      </c>
      <c r="O88" s="30">
        <v>38.78</v>
      </c>
      <c r="P88" s="31">
        <v>25.78</v>
      </c>
      <c r="Q88" s="23" t="s">
        <v>490</v>
      </c>
      <c r="R88" s="29">
        <v>1</v>
      </c>
      <c r="S88" s="24">
        <v>0</v>
      </c>
      <c r="T88" s="25">
        <v>1</v>
      </c>
      <c r="U88" s="19">
        <v>1</v>
      </c>
      <c r="V88" s="26">
        <v>1</v>
      </c>
      <c r="W88" s="27">
        <v>0</v>
      </c>
      <c r="X88" s="28">
        <v>5</v>
      </c>
      <c r="Y88" s="6"/>
    </row>
    <row r="89" spans="1:25" ht="72" hidden="1" x14ac:dyDescent="0.55000000000000004">
      <c r="A89" s="11" t="s">
        <v>512</v>
      </c>
      <c r="B89" s="3" t="s">
        <v>308</v>
      </c>
      <c r="C89" s="3" t="s">
        <v>173</v>
      </c>
      <c r="D89" s="3" t="s">
        <v>198</v>
      </c>
      <c r="E89" s="4" t="s">
        <v>513</v>
      </c>
      <c r="F89" s="4" t="s">
        <v>514</v>
      </c>
      <c r="G89" s="4" t="s">
        <v>26</v>
      </c>
      <c r="H89" s="4" t="s">
        <v>515</v>
      </c>
      <c r="I89" s="4" t="s">
        <v>310</v>
      </c>
      <c r="J89" s="5">
        <v>330000000</v>
      </c>
      <c r="K89" s="3" t="s">
        <v>320</v>
      </c>
      <c r="L89" s="6" t="s">
        <v>495</v>
      </c>
      <c r="M89" s="4" t="s">
        <v>422</v>
      </c>
      <c r="N89" s="4" t="s">
        <v>168</v>
      </c>
      <c r="O89" s="32">
        <v>41.97</v>
      </c>
      <c r="P89" s="33">
        <v>29.29</v>
      </c>
      <c r="Q89" s="23">
        <v>2</v>
      </c>
      <c r="R89" s="29">
        <v>0</v>
      </c>
      <c r="S89" s="24">
        <v>1</v>
      </c>
      <c r="T89" s="25">
        <v>1</v>
      </c>
      <c r="U89" s="19">
        <v>1</v>
      </c>
      <c r="V89" s="26">
        <v>1</v>
      </c>
      <c r="W89" s="27">
        <v>1</v>
      </c>
      <c r="X89" s="28">
        <f t="shared" ref="X89:X102" si="0">SUM(Q89:W89)</f>
        <v>7</v>
      </c>
      <c r="Y89" s="6"/>
    </row>
    <row r="90" spans="1:25" ht="100.8" hidden="1" x14ac:dyDescent="0.55000000000000004">
      <c r="A90" s="3" t="s">
        <v>52</v>
      </c>
      <c r="B90" s="3" t="s">
        <v>308</v>
      </c>
      <c r="C90" s="3"/>
      <c r="D90" s="3" t="s">
        <v>198</v>
      </c>
      <c r="E90" s="4" t="s">
        <v>81</v>
      </c>
      <c r="F90" s="4" t="s">
        <v>89</v>
      </c>
      <c r="G90" s="4"/>
      <c r="H90" s="4" t="s">
        <v>88</v>
      </c>
      <c r="I90" s="14" t="s">
        <v>311</v>
      </c>
      <c r="J90" s="13">
        <v>750000</v>
      </c>
      <c r="K90" s="3" t="s">
        <v>324</v>
      </c>
      <c r="L90" s="6" t="s">
        <v>460</v>
      </c>
      <c r="M90" s="4" t="s">
        <v>333</v>
      </c>
      <c r="N90" s="4" t="s">
        <v>488</v>
      </c>
      <c r="O90" s="30">
        <v>9.73</v>
      </c>
      <c r="P90" s="31">
        <v>6.79</v>
      </c>
      <c r="Q90" s="23">
        <v>2</v>
      </c>
      <c r="R90" s="29">
        <v>0</v>
      </c>
      <c r="S90" s="24">
        <v>1</v>
      </c>
      <c r="T90" s="25">
        <v>1</v>
      </c>
      <c r="U90" s="19">
        <v>1</v>
      </c>
      <c r="V90" s="26">
        <v>1</v>
      </c>
      <c r="W90" s="27">
        <v>1</v>
      </c>
      <c r="X90" s="28">
        <f t="shared" si="0"/>
        <v>7</v>
      </c>
      <c r="Y90" s="6"/>
    </row>
    <row r="91" spans="1:25" ht="57.6" hidden="1" x14ac:dyDescent="0.55000000000000004">
      <c r="A91" s="11" t="s">
        <v>517</v>
      </c>
      <c r="B91" s="3" t="s">
        <v>308</v>
      </c>
      <c r="C91" s="3" t="s">
        <v>173</v>
      </c>
      <c r="D91" s="3" t="s">
        <v>198</v>
      </c>
      <c r="E91" s="4" t="s">
        <v>518</v>
      </c>
      <c r="F91" s="4" t="s">
        <v>519</v>
      </c>
      <c r="G91" s="4" t="s">
        <v>26</v>
      </c>
      <c r="H91" s="4" t="s">
        <v>520</v>
      </c>
      <c r="I91" s="4" t="s">
        <v>310</v>
      </c>
      <c r="J91" s="5">
        <v>160000000</v>
      </c>
      <c r="K91" s="3" t="s">
        <v>320</v>
      </c>
      <c r="L91" s="6" t="s">
        <v>495</v>
      </c>
      <c r="M91" s="4" t="s">
        <v>422</v>
      </c>
      <c r="N91" s="4" t="s">
        <v>168</v>
      </c>
      <c r="O91" s="32">
        <v>54.56</v>
      </c>
      <c r="P91" s="33">
        <v>39.29</v>
      </c>
      <c r="Q91" s="23">
        <v>2</v>
      </c>
      <c r="R91" s="29">
        <v>0</v>
      </c>
      <c r="S91" s="24">
        <v>1</v>
      </c>
      <c r="T91" s="25">
        <v>1</v>
      </c>
      <c r="U91" s="19">
        <v>1</v>
      </c>
      <c r="V91" s="26">
        <v>1</v>
      </c>
      <c r="W91" s="27">
        <v>1</v>
      </c>
      <c r="X91" s="28">
        <f t="shared" si="0"/>
        <v>7</v>
      </c>
      <c r="Y91" s="6"/>
    </row>
    <row r="92" spans="1:25" ht="57.6" hidden="1" x14ac:dyDescent="0.55000000000000004">
      <c r="A92" s="11" t="s">
        <v>521</v>
      </c>
      <c r="B92" s="3" t="s">
        <v>308</v>
      </c>
      <c r="C92" s="3" t="s">
        <v>173</v>
      </c>
      <c r="D92" s="3" t="s">
        <v>198</v>
      </c>
      <c r="E92" s="4" t="s">
        <v>522</v>
      </c>
      <c r="F92" s="4" t="s">
        <v>523</v>
      </c>
      <c r="G92" s="4" t="s">
        <v>26</v>
      </c>
      <c r="H92" s="4" t="s">
        <v>524</v>
      </c>
      <c r="I92" s="4" t="s">
        <v>310</v>
      </c>
      <c r="J92" s="5">
        <v>285000000</v>
      </c>
      <c r="K92" s="3" t="s">
        <v>525</v>
      </c>
      <c r="L92" s="6" t="s">
        <v>526</v>
      </c>
      <c r="M92" s="4" t="s">
        <v>527</v>
      </c>
      <c r="N92" s="4" t="s">
        <v>528</v>
      </c>
      <c r="O92" s="32">
        <v>44.82</v>
      </c>
      <c r="P92" s="33">
        <v>31.25</v>
      </c>
      <c r="Q92" s="23">
        <v>2</v>
      </c>
      <c r="R92" s="29">
        <v>0</v>
      </c>
      <c r="S92" s="24">
        <v>1</v>
      </c>
      <c r="T92" s="25">
        <v>1</v>
      </c>
      <c r="U92" s="19">
        <v>1</v>
      </c>
      <c r="V92" s="26">
        <v>1</v>
      </c>
      <c r="W92" s="27">
        <v>1</v>
      </c>
      <c r="X92" s="28">
        <f t="shared" si="0"/>
        <v>7</v>
      </c>
      <c r="Y92" s="6"/>
    </row>
    <row r="93" spans="1:25" ht="57.6" hidden="1" x14ac:dyDescent="0.55000000000000004">
      <c r="A93" s="11" t="s">
        <v>529</v>
      </c>
      <c r="B93" s="3" t="s">
        <v>308</v>
      </c>
      <c r="C93" s="3" t="s">
        <v>173</v>
      </c>
      <c r="D93" s="3" t="s">
        <v>198</v>
      </c>
      <c r="E93" s="4" t="s">
        <v>530</v>
      </c>
      <c r="F93" s="4" t="s">
        <v>531</v>
      </c>
      <c r="G93" s="4" t="s">
        <v>26</v>
      </c>
      <c r="H93" s="4" t="s">
        <v>532</v>
      </c>
      <c r="I93" s="4" t="s">
        <v>310</v>
      </c>
      <c r="J93" s="5">
        <v>185000000</v>
      </c>
      <c r="K93" s="3" t="s">
        <v>320</v>
      </c>
      <c r="L93" s="6" t="s">
        <v>495</v>
      </c>
      <c r="M93" s="4" t="s">
        <v>422</v>
      </c>
      <c r="N93" s="4" t="s">
        <v>168</v>
      </c>
      <c r="O93" s="32">
        <v>48.93</v>
      </c>
      <c r="P93" s="33">
        <v>35.54</v>
      </c>
      <c r="Q93" s="23">
        <v>2</v>
      </c>
      <c r="R93" s="29">
        <v>0</v>
      </c>
      <c r="S93" s="24">
        <v>1</v>
      </c>
      <c r="T93" s="25">
        <v>1</v>
      </c>
      <c r="U93" s="19">
        <v>1</v>
      </c>
      <c r="V93" s="26">
        <v>1</v>
      </c>
      <c r="W93" s="27">
        <v>1</v>
      </c>
      <c r="X93" s="28">
        <f t="shared" si="0"/>
        <v>7</v>
      </c>
      <c r="Y93" s="6"/>
    </row>
    <row r="94" spans="1:25" ht="28.8" hidden="1" x14ac:dyDescent="0.55000000000000004">
      <c r="A94" s="11" t="s">
        <v>533</v>
      </c>
      <c r="B94" s="3" t="s">
        <v>308</v>
      </c>
      <c r="C94" s="3" t="s">
        <v>173</v>
      </c>
      <c r="D94" s="3" t="s">
        <v>198</v>
      </c>
      <c r="E94" s="4" t="s">
        <v>534</v>
      </c>
      <c r="F94" s="4" t="s">
        <v>535</v>
      </c>
      <c r="G94" s="4" t="s">
        <v>26</v>
      </c>
      <c r="H94" s="4" t="s">
        <v>536</v>
      </c>
      <c r="I94" s="4" t="s">
        <v>311</v>
      </c>
      <c r="J94" s="5">
        <v>684050</v>
      </c>
      <c r="K94" s="3" t="s">
        <v>320</v>
      </c>
      <c r="L94" s="6" t="s">
        <v>495</v>
      </c>
      <c r="M94" s="4" t="s">
        <v>422</v>
      </c>
      <c r="N94" s="4" t="s">
        <v>168</v>
      </c>
      <c r="O94" s="32">
        <v>24.73</v>
      </c>
      <c r="P94" s="33">
        <v>18.04</v>
      </c>
      <c r="Q94" s="23">
        <v>2</v>
      </c>
      <c r="R94" s="29">
        <v>0</v>
      </c>
      <c r="S94" s="24">
        <v>1</v>
      </c>
      <c r="T94" s="25">
        <v>1</v>
      </c>
      <c r="U94" s="19">
        <v>1</v>
      </c>
      <c r="V94" s="26">
        <v>1</v>
      </c>
      <c r="W94" s="27">
        <v>1</v>
      </c>
      <c r="X94" s="28">
        <f t="shared" si="0"/>
        <v>7</v>
      </c>
      <c r="Y94" s="6"/>
    </row>
    <row r="95" spans="1:25" ht="28.8" hidden="1" x14ac:dyDescent="0.55000000000000004">
      <c r="A95" s="11" t="s">
        <v>537</v>
      </c>
      <c r="B95" s="3" t="s">
        <v>308</v>
      </c>
      <c r="C95" s="3" t="s">
        <v>173</v>
      </c>
      <c r="D95" s="3" t="s">
        <v>198</v>
      </c>
      <c r="E95" s="4" t="s">
        <v>538</v>
      </c>
      <c r="F95" s="4" t="s">
        <v>539</v>
      </c>
      <c r="G95" s="4" t="s">
        <v>26</v>
      </c>
      <c r="H95" s="4" t="s">
        <v>540</v>
      </c>
      <c r="I95" s="4" t="s">
        <v>311</v>
      </c>
      <c r="J95" s="5">
        <v>684050</v>
      </c>
      <c r="K95" s="3" t="s">
        <v>324</v>
      </c>
      <c r="L95" s="6" t="s">
        <v>323</v>
      </c>
      <c r="M95" s="4" t="s">
        <v>422</v>
      </c>
      <c r="N95" s="4" t="s">
        <v>541</v>
      </c>
      <c r="O95" s="32">
        <v>21.96</v>
      </c>
      <c r="P95" s="33">
        <v>15.89</v>
      </c>
      <c r="Q95" s="34">
        <v>2</v>
      </c>
      <c r="R95" s="35">
        <v>0</v>
      </c>
      <c r="S95" s="36">
        <v>1</v>
      </c>
      <c r="T95" s="37">
        <v>1</v>
      </c>
      <c r="U95" s="38">
        <v>1</v>
      </c>
      <c r="V95" s="39">
        <v>1</v>
      </c>
      <c r="W95" s="40">
        <v>1</v>
      </c>
      <c r="X95" s="28">
        <f t="shared" si="0"/>
        <v>7</v>
      </c>
      <c r="Y95" s="6"/>
    </row>
    <row r="96" spans="1:25" ht="43.2" hidden="1" x14ac:dyDescent="0.55000000000000004">
      <c r="A96" s="11" t="s">
        <v>542</v>
      </c>
      <c r="B96" s="3" t="s">
        <v>308</v>
      </c>
      <c r="C96" s="3" t="s">
        <v>173</v>
      </c>
      <c r="D96" s="3" t="s">
        <v>198</v>
      </c>
      <c r="E96" s="4" t="s">
        <v>543</v>
      </c>
      <c r="F96" s="4" t="s">
        <v>544</v>
      </c>
      <c r="G96" s="4" t="s">
        <v>26</v>
      </c>
      <c r="H96" s="4" t="s">
        <v>545</v>
      </c>
      <c r="I96" s="4" t="s">
        <v>310</v>
      </c>
      <c r="J96" s="5">
        <v>100000000</v>
      </c>
      <c r="K96" s="3" t="s">
        <v>320</v>
      </c>
      <c r="L96" s="6" t="s">
        <v>495</v>
      </c>
      <c r="M96" s="4" t="s">
        <v>422</v>
      </c>
      <c r="N96" s="4" t="s">
        <v>169</v>
      </c>
      <c r="O96" s="32">
        <v>60.09</v>
      </c>
      <c r="P96" s="33">
        <v>42.14</v>
      </c>
      <c r="Q96" s="34">
        <v>2</v>
      </c>
      <c r="R96" s="35">
        <v>1</v>
      </c>
      <c r="S96" s="36">
        <v>1</v>
      </c>
      <c r="T96" s="37">
        <v>1</v>
      </c>
      <c r="U96" s="38">
        <v>1</v>
      </c>
      <c r="V96" s="39">
        <v>1</v>
      </c>
      <c r="W96" s="40">
        <v>1</v>
      </c>
      <c r="X96" s="28">
        <f t="shared" si="0"/>
        <v>8</v>
      </c>
      <c r="Y96" s="6"/>
    </row>
    <row r="97" spans="1:25" ht="57.6" hidden="1" x14ac:dyDescent="0.55000000000000004">
      <c r="A97" s="11" t="s">
        <v>546</v>
      </c>
      <c r="B97" s="3" t="s">
        <v>308</v>
      </c>
      <c r="C97" s="3" t="s">
        <v>547</v>
      </c>
      <c r="D97" s="3" t="s">
        <v>198</v>
      </c>
      <c r="E97" s="4" t="s">
        <v>548</v>
      </c>
      <c r="F97" s="4" t="s">
        <v>549</v>
      </c>
      <c r="G97" s="4" t="s">
        <v>26</v>
      </c>
      <c r="H97" s="4" t="s">
        <v>550</v>
      </c>
      <c r="I97" s="4" t="s">
        <v>310</v>
      </c>
      <c r="J97" s="5">
        <v>100000000</v>
      </c>
      <c r="K97" s="3" t="s">
        <v>320</v>
      </c>
      <c r="L97" s="6" t="s">
        <v>495</v>
      </c>
      <c r="M97" s="4" t="s">
        <v>422</v>
      </c>
      <c r="N97" s="4" t="s">
        <v>169</v>
      </c>
      <c r="O97" s="32">
        <v>55.63</v>
      </c>
      <c r="P97" s="33">
        <v>38.22</v>
      </c>
      <c r="Q97" s="34">
        <v>2</v>
      </c>
      <c r="R97" s="35">
        <v>1</v>
      </c>
      <c r="S97" s="36">
        <v>1</v>
      </c>
      <c r="T97" s="37">
        <v>1</v>
      </c>
      <c r="U97" s="38">
        <v>1</v>
      </c>
      <c r="V97" s="39">
        <v>1</v>
      </c>
      <c r="W97" s="40">
        <v>1</v>
      </c>
      <c r="X97" s="28">
        <f t="shared" si="0"/>
        <v>8</v>
      </c>
      <c r="Y97" s="6"/>
    </row>
    <row r="98" spans="1:25" ht="43.2" hidden="1" x14ac:dyDescent="0.55000000000000004">
      <c r="A98" s="11" t="s">
        <v>551</v>
      </c>
      <c r="B98" s="3" t="s">
        <v>308</v>
      </c>
      <c r="C98" s="3" t="s">
        <v>173</v>
      </c>
      <c r="D98" s="3" t="s">
        <v>198</v>
      </c>
      <c r="E98" s="4" t="s">
        <v>552</v>
      </c>
      <c r="F98" s="4" t="s">
        <v>553</v>
      </c>
      <c r="G98" s="4" t="s">
        <v>26</v>
      </c>
      <c r="H98" s="4" t="s">
        <v>554</v>
      </c>
      <c r="I98" s="4" t="s">
        <v>310</v>
      </c>
      <c r="J98" s="5">
        <v>100000000</v>
      </c>
      <c r="K98" s="3" t="s">
        <v>320</v>
      </c>
      <c r="L98" s="6" t="s">
        <v>495</v>
      </c>
      <c r="M98" s="4" t="s">
        <v>422</v>
      </c>
      <c r="N98" s="4" t="s">
        <v>168</v>
      </c>
      <c r="O98" s="32">
        <v>62.59</v>
      </c>
      <c r="P98" s="33">
        <v>43.93</v>
      </c>
      <c r="Q98" s="34">
        <v>2</v>
      </c>
      <c r="R98" s="35">
        <v>1</v>
      </c>
      <c r="S98" s="36">
        <v>1</v>
      </c>
      <c r="T98" s="37">
        <v>1</v>
      </c>
      <c r="U98" s="38">
        <v>1</v>
      </c>
      <c r="V98" s="39">
        <v>1</v>
      </c>
      <c r="W98" s="40">
        <v>1</v>
      </c>
      <c r="X98" s="28">
        <f t="shared" si="0"/>
        <v>8</v>
      </c>
      <c r="Y98" s="6"/>
    </row>
    <row r="99" spans="1:25" ht="57.6" hidden="1" x14ac:dyDescent="0.55000000000000004">
      <c r="A99" s="11" t="s">
        <v>555</v>
      </c>
      <c r="B99" s="3" t="s">
        <v>308</v>
      </c>
      <c r="C99" s="3" t="s">
        <v>173</v>
      </c>
      <c r="D99" s="3" t="s">
        <v>198</v>
      </c>
      <c r="E99" s="4" t="s">
        <v>556</v>
      </c>
      <c r="F99" s="4" t="s">
        <v>557</v>
      </c>
      <c r="G99" s="4" t="s">
        <v>26</v>
      </c>
      <c r="H99" s="4" t="s">
        <v>558</v>
      </c>
      <c r="I99" s="4" t="s">
        <v>310</v>
      </c>
      <c r="J99" s="5">
        <v>100000000</v>
      </c>
      <c r="K99" s="3" t="s">
        <v>324</v>
      </c>
      <c r="L99" s="6" t="s">
        <v>323</v>
      </c>
      <c r="M99" s="4" t="s">
        <v>422</v>
      </c>
      <c r="N99" s="4" t="s">
        <v>541</v>
      </c>
      <c r="O99" s="32">
        <v>62.86</v>
      </c>
      <c r="P99" s="33">
        <v>43.75</v>
      </c>
      <c r="Q99" s="34">
        <v>2</v>
      </c>
      <c r="R99" s="35">
        <v>1</v>
      </c>
      <c r="S99" s="36">
        <v>1</v>
      </c>
      <c r="T99" s="37">
        <v>1</v>
      </c>
      <c r="U99" s="38">
        <v>1</v>
      </c>
      <c r="V99" s="39">
        <v>1</v>
      </c>
      <c r="W99" s="40">
        <v>1</v>
      </c>
      <c r="X99" s="28">
        <f t="shared" si="0"/>
        <v>8</v>
      </c>
      <c r="Y99" s="6"/>
    </row>
    <row r="100" spans="1:25" ht="57.6" hidden="1" x14ac:dyDescent="0.55000000000000004">
      <c r="A100" s="11" t="s">
        <v>559</v>
      </c>
      <c r="B100" s="3" t="s">
        <v>308</v>
      </c>
      <c r="C100" s="3" t="s">
        <v>173</v>
      </c>
      <c r="D100" s="3" t="s">
        <v>198</v>
      </c>
      <c r="E100" s="4" t="s">
        <v>560</v>
      </c>
      <c r="F100" s="4" t="s">
        <v>561</v>
      </c>
      <c r="G100" s="4" t="s">
        <v>26</v>
      </c>
      <c r="H100" s="4" t="s">
        <v>562</v>
      </c>
      <c r="I100" s="4" t="s">
        <v>310</v>
      </c>
      <c r="J100" s="5">
        <v>100000000</v>
      </c>
      <c r="K100" s="3" t="s">
        <v>320</v>
      </c>
      <c r="L100" s="6" t="s">
        <v>495</v>
      </c>
      <c r="M100" s="4" t="s">
        <v>422</v>
      </c>
      <c r="N100" s="4" t="s">
        <v>169</v>
      </c>
      <c r="O100" s="32">
        <v>57.41</v>
      </c>
      <c r="P100" s="33">
        <v>40.54</v>
      </c>
      <c r="Q100" s="34">
        <v>2</v>
      </c>
      <c r="R100" s="35">
        <v>1</v>
      </c>
      <c r="S100" s="36">
        <v>1</v>
      </c>
      <c r="T100" s="37">
        <v>1</v>
      </c>
      <c r="U100" s="38">
        <v>1</v>
      </c>
      <c r="V100" s="39">
        <v>1</v>
      </c>
      <c r="W100" s="40">
        <v>1</v>
      </c>
      <c r="X100" s="28">
        <f t="shared" si="0"/>
        <v>8</v>
      </c>
      <c r="Y100" s="6"/>
    </row>
    <row r="101" spans="1:25" ht="28.8" hidden="1" x14ac:dyDescent="0.55000000000000004">
      <c r="A101" s="11" t="s">
        <v>563</v>
      </c>
      <c r="B101" s="3" t="s">
        <v>308</v>
      </c>
      <c r="C101" s="3" t="s">
        <v>173</v>
      </c>
      <c r="D101" s="3" t="s">
        <v>198</v>
      </c>
      <c r="E101" s="4" t="s">
        <v>564</v>
      </c>
      <c r="F101" s="4" t="s">
        <v>565</v>
      </c>
      <c r="G101" s="4" t="s">
        <v>26</v>
      </c>
      <c r="H101" s="4" t="s">
        <v>566</v>
      </c>
      <c r="I101" s="4" t="s">
        <v>310</v>
      </c>
      <c r="J101" s="5">
        <v>100000000</v>
      </c>
      <c r="K101" s="3" t="s">
        <v>320</v>
      </c>
      <c r="L101" s="6" t="s">
        <v>495</v>
      </c>
      <c r="M101" s="4" t="s">
        <v>422</v>
      </c>
      <c r="N101" s="4" t="s">
        <v>168</v>
      </c>
      <c r="O101" s="32">
        <v>54.64</v>
      </c>
      <c r="P101" s="33">
        <v>38.75</v>
      </c>
      <c r="Q101" s="34">
        <v>2</v>
      </c>
      <c r="R101" s="35">
        <v>1</v>
      </c>
      <c r="S101" s="36">
        <v>1</v>
      </c>
      <c r="T101" s="37">
        <v>1</v>
      </c>
      <c r="U101" s="38">
        <v>1</v>
      </c>
      <c r="V101" s="39">
        <v>1</v>
      </c>
      <c r="W101" s="40">
        <v>1</v>
      </c>
      <c r="X101" s="28">
        <f t="shared" si="0"/>
        <v>8</v>
      </c>
      <c r="Y101" s="6"/>
    </row>
    <row r="102" spans="1:25" ht="129.6" hidden="1" x14ac:dyDescent="0.55000000000000004">
      <c r="A102" s="11" t="s">
        <v>567</v>
      </c>
      <c r="B102" s="3" t="s">
        <v>308</v>
      </c>
      <c r="C102" s="3" t="s">
        <v>568</v>
      </c>
      <c r="D102" s="3" t="s">
        <v>198</v>
      </c>
      <c r="E102" s="4" t="s">
        <v>569</v>
      </c>
      <c r="F102" s="4" t="s">
        <v>570</v>
      </c>
      <c r="G102" s="4" t="s">
        <v>26</v>
      </c>
      <c r="H102" s="4" t="s">
        <v>571</v>
      </c>
      <c r="I102" s="4" t="s">
        <v>310</v>
      </c>
      <c r="J102" s="5">
        <v>75000000</v>
      </c>
      <c r="K102" s="3" t="s">
        <v>324</v>
      </c>
      <c r="L102" s="6" t="s">
        <v>323</v>
      </c>
      <c r="M102" s="4" t="s">
        <v>333</v>
      </c>
      <c r="N102" s="4" t="s">
        <v>148</v>
      </c>
      <c r="O102" s="32">
        <v>49.2</v>
      </c>
      <c r="P102" s="33">
        <v>35.18</v>
      </c>
      <c r="Q102" s="23">
        <v>2</v>
      </c>
      <c r="R102" s="29">
        <v>1</v>
      </c>
      <c r="S102" s="24">
        <v>1</v>
      </c>
      <c r="T102" s="25">
        <v>1</v>
      </c>
      <c r="U102" s="19">
        <v>1</v>
      </c>
      <c r="V102" s="26">
        <v>1</v>
      </c>
      <c r="W102" s="27">
        <v>1</v>
      </c>
      <c r="X102" s="28">
        <f t="shared" si="0"/>
        <v>8</v>
      </c>
      <c r="Y102" s="6"/>
    </row>
    <row r="103" spans="1:25" ht="43.2" x14ac:dyDescent="0.55000000000000004">
      <c r="A103" s="3" t="s">
        <v>439</v>
      </c>
      <c r="B103" s="3" t="s">
        <v>20</v>
      </c>
      <c r="C103" s="3"/>
      <c r="D103" s="3" t="s">
        <v>171</v>
      </c>
      <c r="E103" s="4" t="s">
        <v>445</v>
      </c>
      <c r="F103" s="4" t="s">
        <v>96</v>
      </c>
      <c r="G103" s="4" t="s">
        <v>446</v>
      </c>
      <c r="H103" s="4" t="s">
        <v>447</v>
      </c>
      <c r="I103" s="4" t="s">
        <v>199</v>
      </c>
      <c r="J103" s="5">
        <v>70000000</v>
      </c>
      <c r="K103" s="3" t="s">
        <v>322</v>
      </c>
      <c r="L103" s="6">
        <v>7</v>
      </c>
      <c r="M103" s="4" t="s">
        <v>402</v>
      </c>
      <c r="N103" s="4" t="s">
        <v>102</v>
      </c>
      <c r="O103" s="30" t="s">
        <v>26</v>
      </c>
      <c r="P103" s="31">
        <v>20.264499999999998</v>
      </c>
      <c r="Q103" s="15" t="s">
        <v>492</v>
      </c>
      <c r="R103" s="16" t="s">
        <v>26</v>
      </c>
      <c r="S103" s="17">
        <v>0</v>
      </c>
      <c r="T103" s="18">
        <v>0</v>
      </c>
      <c r="U103" s="19">
        <v>1</v>
      </c>
      <c r="V103" s="20">
        <v>0</v>
      </c>
      <c r="W103" s="21">
        <v>0</v>
      </c>
      <c r="X103" s="28">
        <v>2</v>
      </c>
      <c r="Y103" s="6"/>
    </row>
    <row r="104" spans="1:25" ht="43.2" hidden="1" x14ac:dyDescent="0.55000000000000004">
      <c r="A104" s="3" t="s">
        <v>85</v>
      </c>
      <c r="B104" s="3" t="s">
        <v>308</v>
      </c>
      <c r="C104" s="3"/>
      <c r="D104" s="3" t="s">
        <v>198</v>
      </c>
      <c r="E104" s="4" t="s">
        <v>82</v>
      </c>
      <c r="F104" s="4" t="s">
        <v>474</v>
      </c>
      <c r="G104" s="4"/>
      <c r="H104" s="4" t="s">
        <v>479</v>
      </c>
      <c r="I104" s="14" t="s">
        <v>312</v>
      </c>
      <c r="J104" s="13">
        <v>3548000</v>
      </c>
      <c r="K104" s="3" t="s">
        <v>320</v>
      </c>
      <c r="L104" s="6">
        <v>5</v>
      </c>
      <c r="M104" s="4" t="s">
        <v>333</v>
      </c>
      <c r="N104" s="4" t="s">
        <v>19</v>
      </c>
      <c r="O104" s="30" t="s">
        <v>26</v>
      </c>
      <c r="P104" s="31">
        <v>45.66</v>
      </c>
      <c r="Q104" s="15">
        <v>2</v>
      </c>
      <c r="R104" s="16">
        <v>0</v>
      </c>
      <c r="S104" s="17">
        <v>1</v>
      </c>
      <c r="T104" s="18">
        <v>1</v>
      </c>
      <c r="U104" s="19">
        <v>1</v>
      </c>
      <c r="V104" s="20">
        <v>1</v>
      </c>
      <c r="W104" s="21">
        <v>1</v>
      </c>
      <c r="X104" s="28">
        <f>SUM(Q104:W104)</f>
        <v>7</v>
      </c>
      <c r="Y104" s="6"/>
    </row>
    <row r="105" spans="1:25" ht="28.8" hidden="1" x14ac:dyDescent="0.55000000000000004">
      <c r="A105" s="3" t="s">
        <v>86</v>
      </c>
      <c r="B105" s="3" t="s">
        <v>308</v>
      </c>
      <c r="C105" s="3"/>
      <c r="D105" s="3" t="s">
        <v>198</v>
      </c>
      <c r="E105" s="4" t="s">
        <v>83</v>
      </c>
      <c r="F105" s="4" t="s">
        <v>472</v>
      </c>
      <c r="G105" s="4"/>
      <c r="H105" s="4" t="s">
        <v>572</v>
      </c>
      <c r="I105" s="14" t="s">
        <v>310</v>
      </c>
      <c r="J105" s="13">
        <v>50000000</v>
      </c>
      <c r="K105" s="3" t="s">
        <v>320</v>
      </c>
      <c r="L105" s="6">
        <v>5</v>
      </c>
      <c r="M105" s="4" t="s">
        <v>403</v>
      </c>
      <c r="N105" s="4" t="s">
        <v>168</v>
      </c>
      <c r="O105" s="30">
        <v>40.36</v>
      </c>
      <c r="P105" s="31">
        <v>29.29</v>
      </c>
      <c r="Q105" s="15">
        <v>2</v>
      </c>
      <c r="R105" s="16">
        <v>1</v>
      </c>
      <c r="S105" s="17">
        <v>1</v>
      </c>
      <c r="T105" s="18">
        <v>1</v>
      </c>
      <c r="U105" s="19">
        <v>1</v>
      </c>
      <c r="V105" s="20">
        <v>1</v>
      </c>
      <c r="W105" s="21">
        <v>1</v>
      </c>
      <c r="X105" s="28">
        <f>SUM(Q105:W105)</f>
        <v>8</v>
      </c>
      <c r="Y105" s="6"/>
    </row>
    <row r="106" spans="1:25" ht="43.2" hidden="1" x14ac:dyDescent="0.55000000000000004">
      <c r="A106" s="3" t="s">
        <v>87</v>
      </c>
      <c r="B106" s="3" t="s">
        <v>308</v>
      </c>
      <c r="C106" s="3"/>
      <c r="D106" s="3" t="s">
        <v>198</v>
      </c>
      <c r="E106" s="4" t="s">
        <v>84</v>
      </c>
      <c r="F106" s="4" t="s">
        <v>473</v>
      </c>
      <c r="G106" s="4"/>
      <c r="H106" s="4" t="s">
        <v>573</v>
      </c>
      <c r="I106" s="14" t="s">
        <v>311</v>
      </c>
      <c r="J106" s="13">
        <v>4800000</v>
      </c>
      <c r="K106" s="3" t="s">
        <v>320</v>
      </c>
      <c r="L106" s="6">
        <v>5</v>
      </c>
      <c r="M106" s="4" t="s">
        <v>403</v>
      </c>
      <c r="N106" s="4" t="s">
        <v>168</v>
      </c>
      <c r="O106" s="30">
        <v>36.61</v>
      </c>
      <c r="P106" s="31">
        <v>26.97</v>
      </c>
      <c r="Q106" s="15">
        <v>2</v>
      </c>
      <c r="R106" s="16">
        <v>0</v>
      </c>
      <c r="S106" s="17">
        <v>1</v>
      </c>
      <c r="T106" s="18">
        <v>1</v>
      </c>
      <c r="U106" s="19">
        <v>1</v>
      </c>
      <c r="V106" s="20">
        <v>1</v>
      </c>
      <c r="W106" s="21">
        <v>1</v>
      </c>
      <c r="X106" s="28">
        <f>SUM(Q106:W106)</f>
        <v>7</v>
      </c>
      <c r="Y106" s="6"/>
    </row>
    <row r="107" spans="1:25" ht="28.8" x14ac:dyDescent="0.55000000000000004">
      <c r="A107" s="3" t="s">
        <v>434</v>
      </c>
      <c r="B107" s="3" t="s">
        <v>20</v>
      </c>
      <c r="C107" s="3"/>
      <c r="D107" s="3" t="s">
        <v>171</v>
      </c>
      <c r="E107" s="4" t="s">
        <v>253</v>
      </c>
      <c r="F107" s="4" t="s">
        <v>435</v>
      </c>
      <c r="G107" s="4" t="s">
        <v>436</v>
      </c>
      <c r="H107" s="4" t="s">
        <v>437</v>
      </c>
      <c r="I107" s="4" t="s">
        <v>254</v>
      </c>
      <c r="J107" s="5">
        <v>21300000</v>
      </c>
      <c r="K107" s="3" t="s">
        <v>322</v>
      </c>
      <c r="L107" s="6">
        <v>7</v>
      </c>
      <c r="M107" s="4" t="s">
        <v>333</v>
      </c>
      <c r="N107" s="4" t="s">
        <v>102</v>
      </c>
      <c r="O107" s="30" t="s">
        <v>26</v>
      </c>
      <c r="P107" s="31">
        <v>16.349499999999999</v>
      </c>
      <c r="Q107" s="15" t="s">
        <v>492</v>
      </c>
      <c r="R107" s="16" t="s">
        <v>26</v>
      </c>
      <c r="S107" s="17">
        <v>0</v>
      </c>
      <c r="T107" s="18">
        <v>0</v>
      </c>
      <c r="U107" s="19">
        <v>1</v>
      </c>
      <c r="V107" s="20">
        <v>1</v>
      </c>
      <c r="W107" s="21">
        <v>0</v>
      </c>
      <c r="X107" s="28">
        <v>3</v>
      </c>
      <c r="Y107" s="6"/>
    </row>
    <row r="108" spans="1:25" x14ac:dyDescent="0.55000000000000004">
      <c r="A108" s="3" t="s">
        <v>425</v>
      </c>
      <c r="B108" s="3" t="s">
        <v>20</v>
      </c>
      <c r="C108" s="3"/>
      <c r="D108" s="3" t="s">
        <v>171</v>
      </c>
      <c r="E108" s="4" t="s">
        <v>426</v>
      </c>
      <c r="F108" s="4" t="s">
        <v>427</v>
      </c>
      <c r="G108" s="4"/>
      <c r="H108" s="4" t="s">
        <v>428</v>
      </c>
      <c r="I108" s="4" t="s">
        <v>209</v>
      </c>
      <c r="J108" s="5">
        <v>3200000</v>
      </c>
      <c r="K108" s="3" t="s">
        <v>320</v>
      </c>
      <c r="L108" s="6">
        <v>5</v>
      </c>
      <c r="M108" s="4" t="s">
        <v>333</v>
      </c>
      <c r="N108" s="4" t="s">
        <v>19</v>
      </c>
      <c r="O108" s="30" t="s">
        <v>26</v>
      </c>
      <c r="P108" s="31">
        <v>15.270999999999999</v>
      </c>
      <c r="Q108" s="15" t="s">
        <v>492</v>
      </c>
      <c r="R108" s="16" t="s">
        <v>26</v>
      </c>
      <c r="S108" s="17">
        <v>0</v>
      </c>
      <c r="T108" s="18">
        <v>0</v>
      </c>
      <c r="U108" s="19">
        <v>1</v>
      </c>
      <c r="V108" s="20">
        <v>0</v>
      </c>
      <c r="W108" s="21">
        <v>0</v>
      </c>
      <c r="X108" s="28">
        <v>2</v>
      </c>
      <c r="Y108" s="6"/>
    </row>
    <row r="109" spans="1:25" ht="28.8" x14ac:dyDescent="0.55000000000000004">
      <c r="A109" s="10" t="s">
        <v>356</v>
      </c>
      <c r="B109" s="11" t="s">
        <v>170</v>
      </c>
      <c r="C109" s="3" t="s">
        <v>173</v>
      </c>
      <c r="D109" s="3" t="s">
        <v>171</v>
      </c>
      <c r="E109" s="4" t="s">
        <v>357</v>
      </c>
      <c r="F109" s="4" t="s">
        <v>358</v>
      </c>
      <c r="G109" s="4" t="s">
        <v>359</v>
      </c>
      <c r="H109" s="4" t="s">
        <v>360</v>
      </c>
      <c r="I109" s="4" t="s">
        <v>172</v>
      </c>
      <c r="J109" s="5">
        <v>1865200</v>
      </c>
      <c r="K109" s="3" t="s">
        <v>322</v>
      </c>
      <c r="L109" s="6">
        <v>7</v>
      </c>
      <c r="M109" s="4" t="s">
        <v>333</v>
      </c>
      <c r="N109" s="4" t="s">
        <v>102</v>
      </c>
      <c r="O109" s="4"/>
      <c r="P109" s="33">
        <v>15.13</v>
      </c>
      <c r="Q109" s="23" t="s">
        <v>490</v>
      </c>
      <c r="R109" s="29">
        <v>0</v>
      </c>
      <c r="S109" s="24">
        <v>0</v>
      </c>
      <c r="T109" s="25">
        <v>1</v>
      </c>
      <c r="U109" s="19">
        <v>1</v>
      </c>
      <c r="V109" s="26">
        <v>1</v>
      </c>
      <c r="W109" s="27">
        <v>0</v>
      </c>
      <c r="X109" s="28">
        <v>6</v>
      </c>
      <c r="Y109" s="6"/>
    </row>
    <row r="110" spans="1:25" ht="28.8" hidden="1" x14ac:dyDescent="0.55000000000000004">
      <c r="A110" s="11" t="s">
        <v>574</v>
      </c>
      <c r="B110" s="3" t="s">
        <v>308</v>
      </c>
      <c r="C110" s="3" t="s">
        <v>173</v>
      </c>
      <c r="D110" s="3" t="s">
        <v>198</v>
      </c>
      <c r="E110" s="4" t="s">
        <v>575</v>
      </c>
      <c r="F110" s="4" t="s">
        <v>576</v>
      </c>
      <c r="G110" s="4" t="s">
        <v>26</v>
      </c>
      <c r="H110" s="4" t="s">
        <v>577</v>
      </c>
      <c r="I110" s="4" t="s">
        <v>310</v>
      </c>
      <c r="J110" s="5">
        <v>50000000</v>
      </c>
      <c r="K110" s="3" t="s">
        <v>320</v>
      </c>
      <c r="L110" s="6" t="s">
        <v>495</v>
      </c>
      <c r="M110" s="4" t="s">
        <v>422</v>
      </c>
      <c r="N110" s="4" t="s">
        <v>168</v>
      </c>
      <c r="O110" s="32">
        <v>58.57</v>
      </c>
      <c r="P110" s="33">
        <v>41.79</v>
      </c>
      <c r="Q110" s="15">
        <v>2</v>
      </c>
      <c r="R110" s="16">
        <v>0</v>
      </c>
      <c r="S110" s="17">
        <v>1</v>
      </c>
      <c r="T110" s="18">
        <v>1</v>
      </c>
      <c r="U110" s="19">
        <v>1</v>
      </c>
      <c r="V110" s="20">
        <v>1</v>
      </c>
      <c r="W110" s="21">
        <v>1</v>
      </c>
      <c r="X110" s="28">
        <f>SUM(Q110:W110)</f>
        <v>7</v>
      </c>
      <c r="Y110" s="6"/>
    </row>
    <row r="111" spans="1:25" ht="28.8" hidden="1" x14ac:dyDescent="0.55000000000000004">
      <c r="A111" s="11" t="s">
        <v>578</v>
      </c>
      <c r="B111" s="3" t="s">
        <v>308</v>
      </c>
      <c r="C111" s="3" t="s">
        <v>173</v>
      </c>
      <c r="D111" s="3" t="s">
        <v>198</v>
      </c>
      <c r="E111" s="4" t="s">
        <v>575</v>
      </c>
      <c r="F111" s="4" t="s">
        <v>579</v>
      </c>
      <c r="G111" s="4" t="s">
        <v>26</v>
      </c>
      <c r="H111" s="4" t="s">
        <v>580</v>
      </c>
      <c r="I111" s="4" t="s">
        <v>310</v>
      </c>
      <c r="J111" s="5">
        <v>100000000</v>
      </c>
      <c r="K111" s="3" t="s">
        <v>320</v>
      </c>
      <c r="L111" s="6" t="s">
        <v>495</v>
      </c>
      <c r="M111" s="4" t="s">
        <v>422</v>
      </c>
      <c r="N111" s="4" t="s">
        <v>168</v>
      </c>
      <c r="O111" s="32">
        <v>55.09</v>
      </c>
      <c r="P111" s="33">
        <v>38.93</v>
      </c>
      <c r="Q111" s="15">
        <v>2</v>
      </c>
      <c r="R111" s="16">
        <v>0</v>
      </c>
      <c r="S111" s="17">
        <v>1</v>
      </c>
      <c r="T111" s="18">
        <v>1</v>
      </c>
      <c r="U111" s="19">
        <v>1</v>
      </c>
      <c r="V111" s="20">
        <v>1</v>
      </c>
      <c r="W111" s="21">
        <v>1</v>
      </c>
      <c r="X111" s="28">
        <f>SUM(Q111:W111)</f>
        <v>7</v>
      </c>
      <c r="Y111" s="6"/>
    </row>
    <row r="112" spans="1:25" ht="28.8" hidden="1" x14ac:dyDescent="0.55000000000000004">
      <c r="A112" s="11" t="s">
        <v>581</v>
      </c>
      <c r="B112" s="3" t="s">
        <v>308</v>
      </c>
      <c r="C112" s="3" t="s">
        <v>173</v>
      </c>
      <c r="D112" s="3" t="s">
        <v>198</v>
      </c>
      <c r="E112" s="4" t="s">
        <v>582</v>
      </c>
      <c r="F112" s="4" t="s">
        <v>583</v>
      </c>
      <c r="G112" s="4" t="s">
        <v>26</v>
      </c>
      <c r="H112" s="4" t="s">
        <v>584</v>
      </c>
      <c r="I112" s="4" t="s">
        <v>310</v>
      </c>
      <c r="J112" s="5">
        <v>50000000</v>
      </c>
      <c r="K112" s="3" t="s">
        <v>320</v>
      </c>
      <c r="L112" s="6" t="s">
        <v>495</v>
      </c>
      <c r="M112" s="4" t="s">
        <v>422</v>
      </c>
      <c r="N112" s="4" t="s">
        <v>169</v>
      </c>
      <c r="O112" s="32">
        <v>32.86</v>
      </c>
      <c r="P112" s="33">
        <v>22.5</v>
      </c>
      <c r="Q112" s="15">
        <v>2</v>
      </c>
      <c r="R112" s="16">
        <v>0</v>
      </c>
      <c r="S112" s="17">
        <v>1</v>
      </c>
      <c r="T112" s="18">
        <v>1</v>
      </c>
      <c r="U112" s="19">
        <v>1</v>
      </c>
      <c r="V112" s="20">
        <v>1</v>
      </c>
      <c r="W112" s="21">
        <v>1</v>
      </c>
      <c r="X112" s="28">
        <f>SUM(Q112:W112)</f>
        <v>7</v>
      </c>
      <c r="Y112" s="6"/>
    </row>
    <row r="113" spans="1:25" ht="57.6" x14ac:dyDescent="0.55000000000000004">
      <c r="A113" s="11" t="s">
        <v>261</v>
      </c>
      <c r="B113" s="3" t="s">
        <v>20</v>
      </c>
      <c r="C113" s="3" t="s">
        <v>414</v>
      </c>
      <c r="D113" s="3" t="s">
        <v>171</v>
      </c>
      <c r="E113" s="4" t="s">
        <v>97</v>
      </c>
      <c r="F113" s="4" t="s">
        <v>415</v>
      </c>
      <c r="G113" s="4" t="s">
        <v>98</v>
      </c>
      <c r="H113" s="4" t="s">
        <v>416</v>
      </c>
      <c r="I113" s="4" t="s">
        <v>199</v>
      </c>
      <c r="J113" s="5">
        <v>61200000</v>
      </c>
      <c r="K113" s="3" t="s">
        <v>322</v>
      </c>
      <c r="L113" s="6">
        <v>7</v>
      </c>
      <c r="M113" s="4" t="s">
        <v>333</v>
      </c>
      <c r="N113" s="4" t="s">
        <v>102</v>
      </c>
      <c r="O113" s="30" t="s">
        <v>26</v>
      </c>
      <c r="P113" s="31">
        <v>12.424999999999999</v>
      </c>
      <c r="Q113" s="15" t="s">
        <v>492</v>
      </c>
      <c r="R113" s="16" t="s">
        <v>26</v>
      </c>
      <c r="S113" s="17">
        <v>1</v>
      </c>
      <c r="T113" s="18">
        <v>1</v>
      </c>
      <c r="U113" s="19">
        <v>1</v>
      </c>
      <c r="V113" s="20">
        <v>1</v>
      </c>
      <c r="W113" s="21">
        <v>0</v>
      </c>
      <c r="X113" s="28">
        <v>5</v>
      </c>
      <c r="Y113" s="6"/>
    </row>
    <row r="114" spans="1:25" ht="28.8" hidden="1" x14ac:dyDescent="0.55000000000000004">
      <c r="A114" s="3" t="s">
        <v>466</v>
      </c>
      <c r="B114" s="3" t="s">
        <v>308</v>
      </c>
      <c r="C114" s="3"/>
      <c r="D114" s="3" t="s">
        <v>198</v>
      </c>
      <c r="E114" s="4" t="s">
        <v>470</v>
      </c>
      <c r="F114" s="4" t="s">
        <v>477</v>
      </c>
      <c r="G114" s="4"/>
      <c r="H114" s="4" t="s">
        <v>486</v>
      </c>
      <c r="I114" s="14" t="s">
        <v>310</v>
      </c>
      <c r="J114" s="5">
        <v>179657094.88999999</v>
      </c>
      <c r="K114" s="3" t="s">
        <v>324</v>
      </c>
      <c r="L114" s="6" t="s">
        <v>460</v>
      </c>
      <c r="M114" s="4" t="s">
        <v>333</v>
      </c>
      <c r="N114" s="4" t="s">
        <v>489</v>
      </c>
      <c r="O114" s="30">
        <v>33.75</v>
      </c>
      <c r="P114" s="31">
        <v>22.5</v>
      </c>
      <c r="Q114" s="34">
        <v>2</v>
      </c>
      <c r="R114" s="35">
        <v>1</v>
      </c>
      <c r="S114" s="36">
        <v>1</v>
      </c>
      <c r="T114" s="37">
        <v>1</v>
      </c>
      <c r="U114" s="38">
        <v>1</v>
      </c>
      <c r="V114" s="39">
        <v>1</v>
      </c>
      <c r="W114" s="40">
        <v>1</v>
      </c>
      <c r="X114" s="41">
        <f>SUM(Q114:W114)</f>
        <v>8</v>
      </c>
      <c r="Y114" s="6"/>
    </row>
    <row r="115" spans="1:25" ht="28.8" hidden="1" x14ac:dyDescent="0.55000000000000004">
      <c r="A115" s="3" t="s">
        <v>467</v>
      </c>
      <c r="B115" s="3" t="s">
        <v>308</v>
      </c>
      <c r="C115" s="3"/>
      <c r="D115" s="3" t="s">
        <v>198</v>
      </c>
      <c r="E115" s="4" t="s">
        <v>471</v>
      </c>
      <c r="F115" s="4" t="s">
        <v>478</v>
      </c>
      <c r="G115" s="4"/>
      <c r="H115" s="4" t="s">
        <v>487</v>
      </c>
      <c r="I115" s="14" t="s">
        <v>310</v>
      </c>
      <c r="J115" s="5">
        <v>234080008</v>
      </c>
      <c r="K115" s="3" t="s">
        <v>322</v>
      </c>
      <c r="L115" s="6" t="s">
        <v>496</v>
      </c>
      <c r="M115" s="4" t="s">
        <v>516</v>
      </c>
      <c r="N115" s="4" t="s">
        <v>101</v>
      </c>
      <c r="O115" s="30">
        <v>27.86</v>
      </c>
      <c r="P115" s="31">
        <v>17.32</v>
      </c>
      <c r="Q115" s="34">
        <v>2</v>
      </c>
      <c r="R115" s="35">
        <v>0</v>
      </c>
      <c r="S115" s="36">
        <v>1</v>
      </c>
      <c r="T115" s="37">
        <v>1</v>
      </c>
      <c r="U115" s="38">
        <v>1</v>
      </c>
      <c r="V115" s="39">
        <v>1</v>
      </c>
      <c r="W115" s="40">
        <v>1</v>
      </c>
      <c r="X115" s="41">
        <f>SUM(Q115:W115)</f>
        <v>7</v>
      </c>
      <c r="Y115" s="6"/>
    </row>
  </sheetData>
  <autoFilter ref="A1:Y115" xr:uid="{E91EF1F7-4B8A-49D5-B914-5E70EA1564C3}">
    <filterColumn colId="3">
      <filters>
        <filter val="Division Needs"/>
      </filters>
    </filterColumn>
    <sortState xmlns:xlrd2="http://schemas.microsoft.com/office/spreadsheetml/2017/richdata2" ref="A2:Y113">
      <sortCondition descending="1" ref="P1:P115"/>
    </sortState>
  </autoFilter>
  <pageMargins left="0.25" right="0.25" top="0.75" bottom="0.75" header="0.3" footer="0.3"/>
  <pageSetup scale="2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Points Summary</vt:lpstr>
      <vt:lpstr>Regional</vt:lpstr>
      <vt:lpstr>Division</vt:lpstr>
    </vt:vector>
  </TitlesOfParts>
  <Company>City of Durham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Cain, Aaron</dc:creator>
  <cp:lastModifiedBy>Filmon Fishastion</cp:lastModifiedBy>
  <cp:lastPrinted>2019-10-16T17:33:49Z</cp:lastPrinted>
  <dcterms:created xsi:type="dcterms:W3CDTF">2018-04-11T18:58:28Z</dcterms:created>
  <dcterms:modified xsi:type="dcterms:W3CDTF">2026-06-15T21:11:16Z</dcterms:modified>
</cp:coreProperties>
</file>